
<file path=[Content_Types].xml><?xml version="1.0" encoding="utf-8"?>
<Types xmlns="http://schemas.openxmlformats.org/package/2006/content-types">
  <Default Extension="bin" ContentType="application/vnd.openxmlformats-officedocument.spreadsheetml.printerSettings"/>
  <Override PartName="/xl/activeX/activeX2.bin" ContentType="application/vnd.ms-office.activeX"/>
  <Override PartName="/xl/activeX/activeX3.bin" ContentType="application/vnd.ms-office.activeX"/>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customXml/itemProps1.xml" ContentType="application/vnd.openxmlformats-officedocument.customXmlProperties+xml"/>
  <Default Extension="wmf" ContentType="image/x-wmf"/>
  <Default Extension="jpeg" ContentType="image/jpeg"/>
  <Default Extension="emf" ContentType="image/x-emf"/>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activeX/activeX2.xml" ContentType="application/vnd.ms-office.activeX+xml"/>
  <Override PartName="/xl/activeX/activeX3.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ThisWorkbook" defaultThemeVersion="124226"/>
  <bookViews>
    <workbookView xWindow="9615" yWindow="15" windowWidth="9375" windowHeight="8550"/>
  </bookViews>
  <sheets>
    <sheet name="InfraXact" sheetId="3" r:id="rId1"/>
    <sheet name="Read Me" sheetId="2" r:id="rId2"/>
  </sheets>
  <externalReferences>
    <externalReference r:id="rId3"/>
  </externalReferences>
  <definedNames>
    <definedName name="_xlnm.Print_Area" localSheetId="0">InfraXact!$A$1:$E$86</definedName>
  </definedNames>
  <calcPr calcId="125725"/>
</workbook>
</file>

<file path=xl/calcChain.xml><?xml version="1.0" encoding="utf-8"?>
<calcChain xmlns="http://schemas.openxmlformats.org/spreadsheetml/2006/main">
  <c r="E493" i="3"/>
  <c r="C493"/>
  <c r="C492"/>
  <c r="E492" s="1"/>
  <c r="E491"/>
  <c r="C491"/>
  <c r="C490"/>
  <c r="E490" s="1"/>
  <c r="E489"/>
  <c r="C489"/>
  <c r="C488"/>
  <c r="E488" s="1"/>
  <c r="E487"/>
  <c r="C487"/>
  <c r="C486"/>
  <c r="E486" s="1"/>
  <c r="E485"/>
  <c r="C485"/>
  <c r="C484"/>
  <c r="E484" s="1"/>
  <c r="E483"/>
  <c r="C483"/>
  <c r="C482"/>
  <c r="E482" s="1"/>
  <c r="E481"/>
  <c r="C481"/>
  <c r="C480"/>
  <c r="E480" s="1"/>
  <c r="E479"/>
  <c r="C479"/>
  <c r="C478"/>
  <c r="E478" s="1"/>
  <c r="E477"/>
  <c r="C477"/>
  <c r="C476"/>
  <c r="E476" s="1"/>
  <c r="E475"/>
  <c r="C475"/>
  <c r="C474"/>
  <c r="E474" s="1"/>
  <c r="E473"/>
  <c r="C473"/>
  <c r="C472"/>
  <c r="E472" s="1"/>
  <c r="E471"/>
  <c r="C471"/>
  <c r="C470"/>
  <c r="E470" s="1"/>
  <c r="E469"/>
  <c r="C469"/>
  <c r="C468"/>
  <c r="E468" s="1"/>
  <c r="E467"/>
  <c r="C467"/>
  <c r="C466"/>
  <c r="E466" s="1"/>
  <c r="E465"/>
  <c r="C465"/>
  <c r="C464"/>
  <c r="E464" s="1"/>
  <c r="E463"/>
  <c r="C463"/>
  <c r="C462"/>
  <c r="E462" s="1"/>
  <c r="E461"/>
  <c r="C461"/>
  <c r="C460"/>
  <c r="E460" s="1"/>
  <c r="E459"/>
  <c r="C459"/>
  <c r="C458"/>
  <c r="E458" s="1"/>
  <c r="E457"/>
  <c r="C457"/>
  <c r="C456"/>
  <c r="E456" s="1"/>
  <c r="E455"/>
  <c r="C455"/>
  <c r="C454"/>
  <c r="E454" s="1"/>
  <c r="E453"/>
  <c r="C453"/>
  <c r="C452"/>
  <c r="E452" s="1"/>
  <c r="E451"/>
  <c r="C451"/>
  <c r="C450"/>
  <c r="E450" s="1"/>
  <c r="E449"/>
  <c r="C449"/>
  <c r="C448"/>
  <c r="E448" s="1"/>
  <c r="E447"/>
  <c r="C447"/>
  <c r="C446"/>
  <c r="E446" s="1"/>
  <c r="E445"/>
  <c r="C445"/>
  <c r="C444"/>
  <c r="E444" s="1"/>
  <c r="E443"/>
  <c r="C443"/>
  <c r="C442"/>
  <c r="E442" s="1"/>
  <c r="E441"/>
  <c r="C441"/>
  <c r="C440"/>
  <c r="E440" s="1"/>
  <c r="E439"/>
  <c r="C439"/>
  <c r="C438"/>
  <c r="E438" s="1"/>
  <c r="E437"/>
  <c r="C437"/>
  <c r="C436"/>
  <c r="E436" s="1"/>
  <c r="E435"/>
  <c r="C435"/>
  <c r="C434"/>
  <c r="E434" s="1"/>
  <c r="E433"/>
  <c r="C433"/>
  <c r="C432"/>
  <c r="E432" s="1"/>
  <c r="E431"/>
  <c r="C431"/>
  <c r="C430"/>
  <c r="E430" s="1"/>
  <c r="E429"/>
  <c r="C429"/>
  <c r="C428"/>
  <c r="E428" s="1"/>
  <c r="E427"/>
  <c r="C427"/>
  <c r="C426"/>
  <c r="E426" s="1"/>
  <c r="E425"/>
  <c r="C425"/>
  <c r="C424"/>
  <c r="E424" s="1"/>
  <c r="E423"/>
  <c r="C423"/>
  <c r="C422"/>
  <c r="E422" s="1"/>
  <c r="E421"/>
  <c r="C421"/>
  <c r="C420"/>
  <c r="E420" s="1"/>
  <c r="E419"/>
  <c r="C419"/>
  <c r="C418"/>
  <c r="E418" s="1"/>
  <c r="E417"/>
  <c r="C417"/>
  <c r="C416"/>
  <c r="E416" s="1"/>
  <c r="E415"/>
  <c r="C415"/>
  <c r="C414"/>
  <c r="E414" s="1"/>
  <c r="E413"/>
  <c r="C413"/>
  <c r="C412"/>
  <c r="E412" s="1"/>
  <c r="E411"/>
  <c r="C411"/>
  <c r="C410"/>
  <c r="E410" s="1"/>
  <c r="E409"/>
  <c r="C409"/>
  <c r="C408"/>
  <c r="E408" s="1"/>
  <c r="E407"/>
  <c r="C407"/>
  <c r="C406"/>
  <c r="E406" s="1"/>
  <c r="E405"/>
  <c r="C405"/>
  <c r="C404"/>
  <c r="E404" s="1"/>
  <c r="E403"/>
  <c r="C403"/>
  <c r="C402"/>
  <c r="E402" s="1"/>
  <c r="E401"/>
  <c r="C401"/>
  <c r="C400"/>
  <c r="E400" s="1"/>
  <c r="E399"/>
  <c r="C399"/>
  <c r="C398"/>
  <c r="E398" s="1"/>
  <c r="E397"/>
  <c r="C397"/>
  <c r="C396"/>
  <c r="E396" s="1"/>
  <c r="E395"/>
  <c r="C395"/>
  <c r="C394"/>
  <c r="E394" s="1"/>
  <c r="E393"/>
  <c r="C393"/>
  <c r="C392"/>
  <c r="E392" s="1"/>
  <c r="E391"/>
  <c r="C391"/>
  <c r="C390"/>
  <c r="E390" s="1"/>
  <c r="E389"/>
  <c r="C389"/>
  <c r="C388"/>
  <c r="E388" s="1"/>
  <c r="E387"/>
  <c r="C387"/>
  <c r="C386"/>
  <c r="E386" s="1"/>
  <c r="E385"/>
  <c r="C385"/>
  <c r="C384"/>
  <c r="E384" s="1"/>
  <c r="E383"/>
  <c r="C383"/>
  <c r="C382"/>
  <c r="E382" s="1"/>
  <c r="E381"/>
  <c r="C381"/>
  <c r="C380"/>
  <c r="E380" s="1"/>
  <c r="E379"/>
  <c r="C379"/>
  <c r="C378"/>
  <c r="E378" s="1"/>
  <c r="E377"/>
  <c r="C377"/>
  <c r="C376"/>
  <c r="E376" s="1"/>
  <c r="E375"/>
  <c r="C375"/>
  <c r="C374"/>
  <c r="E374" s="1"/>
  <c r="E373"/>
  <c r="C373"/>
  <c r="C372"/>
  <c r="E372" s="1"/>
  <c r="E371"/>
  <c r="C371"/>
  <c r="C370"/>
  <c r="E370" s="1"/>
  <c r="E369"/>
  <c r="C369"/>
  <c r="C368"/>
  <c r="E368" s="1"/>
  <c r="E367"/>
  <c r="C367"/>
  <c r="C366"/>
  <c r="E366" s="1"/>
  <c r="E365"/>
  <c r="C365"/>
  <c r="C364"/>
  <c r="E364" s="1"/>
  <c r="E363"/>
  <c r="C363"/>
  <c r="C362"/>
  <c r="E362" s="1"/>
  <c r="E361"/>
  <c r="C361"/>
  <c r="C360"/>
  <c r="E360" s="1"/>
  <c r="E359"/>
  <c r="C359"/>
  <c r="C358"/>
  <c r="E358" s="1"/>
  <c r="E357"/>
  <c r="C357"/>
  <c r="C356"/>
  <c r="E356" s="1"/>
  <c r="E355"/>
  <c r="C355"/>
  <c r="C354"/>
  <c r="E354" s="1"/>
  <c r="E353"/>
  <c r="C353"/>
  <c r="C352"/>
  <c r="E352" s="1"/>
  <c r="E351"/>
  <c r="C351"/>
  <c r="C350"/>
  <c r="E350" s="1"/>
  <c r="E349"/>
  <c r="C349"/>
  <c r="C348"/>
  <c r="E348" s="1"/>
  <c r="E347"/>
  <c r="C347"/>
  <c r="C346"/>
  <c r="E346" s="1"/>
  <c r="E345"/>
  <c r="C345"/>
  <c r="C344"/>
  <c r="E344" s="1"/>
  <c r="E343"/>
  <c r="C343"/>
  <c r="C342"/>
  <c r="E342" s="1"/>
  <c r="E341"/>
  <c r="C341"/>
  <c r="C340"/>
  <c r="E340" s="1"/>
  <c r="E339"/>
  <c r="C339"/>
  <c r="C338"/>
  <c r="E338" s="1"/>
  <c r="E337"/>
  <c r="C337"/>
  <c r="C336"/>
  <c r="E336" s="1"/>
  <c r="E335"/>
  <c r="C335"/>
  <c r="C334"/>
  <c r="E334" s="1"/>
  <c r="E333"/>
  <c r="C333"/>
  <c r="C332"/>
  <c r="E332" s="1"/>
  <c r="E331"/>
  <c r="C331"/>
  <c r="C330"/>
  <c r="E330" s="1"/>
  <c r="E329"/>
  <c r="C329"/>
  <c r="C328"/>
  <c r="E328" s="1"/>
  <c r="E327"/>
  <c r="C327"/>
  <c r="C326"/>
  <c r="E326" s="1"/>
  <c r="E325"/>
  <c r="C325"/>
  <c r="C324"/>
  <c r="E324" s="1"/>
  <c r="E323"/>
  <c r="C323"/>
  <c r="C322"/>
  <c r="E322" s="1"/>
  <c r="E321"/>
  <c r="C321"/>
  <c r="C320"/>
  <c r="E320" s="1"/>
  <c r="E319"/>
  <c r="C319"/>
  <c r="C318"/>
  <c r="E318" s="1"/>
  <c r="E317"/>
  <c r="C317"/>
  <c r="C316"/>
  <c r="E316" s="1"/>
  <c r="E315"/>
  <c r="C315"/>
  <c r="C314"/>
  <c r="E314" s="1"/>
  <c r="E313"/>
  <c r="C313"/>
  <c r="C312"/>
  <c r="E312" s="1"/>
  <c r="E311"/>
  <c r="C311"/>
  <c r="C310"/>
  <c r="E310" s="1"/>
  <c r="E309"/>
  <c r="C309"/>
  <c r="C308"/>
  <c r="E308" s="1"/>
  <c r="E307"/>
  <c r="C307"/>
  <c r="C306"/>
  <c r="E306" s="1"/>
  <c r="E305"/>
  <c r="C305"/>
  <c r="C304"/>
  <c r="E304" s="1"/>
  <c r="E303"/>
  <c r="C303"/>
  <c r="C302"/>
  <c r="E302" s="1"/>
  <c r="E301"/>
  <c r="C301"/>
  <c r="C300"/>
  <c r="E300" s="1"/>
  <c r="E299"/>
  <c r="C299"/>
  <c r="C298"/>
  <c r="E298" s="1"/>
  <c r="E297"/>
  <c r="C297"/>
  <c r="C296"/>
  <c r="E296" s="1"/>
  <c r="E295"/>
  <c r="C295"/>
  <c r="C294"/>
  <c r="E294" s="1"/>
  <c r="E293"/>
  <c r="C293"/>
  <c r="C292"/>
  <c r="E292" s="1"/>
  <c r="E291"/>
  <c r="C291"/>
  <c r="C290"/>
  <c r="E290" s="1"/>
  <c r="E289"/>
  <c r="C289"/>
  <c r="C288"/>
  <c r="E288" s="1"/>
  <c r="E287"/>
  <c r="C287"/>
  <c r="C286"/>
  <c r="E286" s="1"/>
  <c r="E285"/>
  <c r="C285"/>
  <c r="C284"/>
  <c r="E284" s="1"/>
  <c r="E283"/>
  <c r="C283"/>
  <c r="C282"/>
  <c r="E282" s="1"/>
  <c r="E281"/>
  <c r="C281"/>
  <c r="C280"/>
  <c r="E280" s="1"/>
  <c r="E279"/>
  <c r="C279"/>
  <c r="C278"/>
  <c r="E278" s="1"/>
  <c r="E277"/>
  <c r="C277"/>
  <c r="C276"/>
  <c r="E276" s="1"/>
  <c r="E275"/>
  <c r="C275"/>
  <c r="C274"/>
  <c r="E274" s="1"/>
  <c r="E273"/>
  <c r="C273"/>
  <c r="E272"/>
  <c r="C272"/>
  <c r="E271"/>
  <c r="C271"/>
  <c r="E270"/>
  <c r="C270"/>
  <c r="E269"/>
  <c r="C269"/>
  <c r="E268"/>
  <c r="C268"/>
  <c r="E267"/>
  <c r="C267"/>
  <c r="E266"/>
  <c r="C266"/>
  <c r="E265"/>
  <c r="C265"/>
  <c r="E264"/>
  <c r="C264"/>
  <c r="E263"/>
  <c r="C263"/>
  <c r="E262"/>
  <c r="C262"/>
  <c r="E261"/>
  <c r="C261"/>
  <c r="E260"/>
  <c r="C260"/>
  <c r="E259"/>
  <c r="C259"/>
  <c r="E258"/>
  <c r="C258"/>
  <c r="E257"/>
  <c r="C257"/>
  <c r="E256"/>
  <c r="C256"/>
  <c r="E255"/>
  <c r="C255"/>
  <c r="E254"/>
  <c r="C254"/>
  <c r="E253"/>
  <c r="C253"/>
  <c r="E252"/>
  <c r="C252"/>
  <c r="E251"/>
  <c r="C251"/>
  <c r="E250"/>
  <c r="C250"/>
  <c r="E249"/>
  <c r="C249"/>
  <c r="E248"/>
  <c r="C248"/>
  <c r="E247"/>
  <c r="C247"/>
  <c r="E246"/>
  <c r="C246"/>
  <c r="E245"/>
  <c r="C245"/>
  <c r="E244"/>
  <c r="C244"/>
  <c r="E243"/>
  <c r="C243"/>
  <c r="E242"/>
  <c r="C242"/>
  <c r="E241"/>
  <c r="C241"/>
  <c r="E240"/>
  <c r="C240"/>
  <c r="E239"/>
  <c r="C239"/>
  <c r="E238"/>
  <c r="C238"/>
  <c r="E237"/>
  <c r="C237"/>
  <c r="E236"/>
  <c r="C236"/>
  <c r="E235"/>
  <c r="C235"/>
  <c r="E234"/>
  <c r="C234"/>
  <c r="E233"/>
  <c r="C233"/>
  <c r="E232"/>
  <c r="C232"/>
  <c r="E231"/>
  <c r="C231"/>
  <c r="E230"/>
  <c r="C230"/>
  <c r="E229"/>
  <c r="C229"/>
  <c r="E228"/>
  <c r="C228"/>
  <c r="E227"/>
  <c r="C227"/>
  <c r="E226"/>
  <c r="C226"/>
  <c r="E225"/>
  <c r="C225"/>
  <c r="E224"/>
  <c r="C224"/>
  <c r="E223"/>
  <c r="C223"/>
  <c r="E222"/>
  <c r="C222"/>
  <c r="E221"/>
  <c r="C221"/>
  <c r="E220"/>
  <c r="C220"/>
  <c r="E219"/>
  <c r="C219"/>
  <c r="E218"/>
  <c r="C218"/>
  <c r="E217"/>
  <c r="C217"/>
  <c r="E216"/>
  <c r="C216"/>
  <c r="E215"/>
  <c r="C215"/>
  <c r="E214"/>
  <c r="C214"/>
  <c r="E213"/>
  <c r="C213"/>
  <c r="E212"/>
  <c r="C212"/>
  <c r="E211"/>
  <c r="C211"/>
  <c r="E210"/>
  <c r="C210"/>
  <c r="E209"/>
  <c r="C209"/>
  <c r="E208"/>
  <c r="C208"/>
  <c r="E207"/>
  <c r="C207"/>
  <c r="E206"/>
  <c r="C206"/>
  <c r="E205"/>
  <c r="C205"/>
  <c r="E204"/>
  <c r="C204"/>
  <c r="E203"/>
  <c r="C203"/>
  <c r="E202"/>
  <c r="C202"/>
  <c r="E201"/>
  <c r="C201"/>
  <c r="E200"/>
  <c r="C200"/>
  <c r="E199"/>
  <c r="C199"/>
  <c r="E198"/>
  <c r="C198"/>
  <c r="E197"/>
  <c r="C197"/>
  <c r="E196"/>
  <c r="C196"/>
  <c r="E195"/>
  <c r="C195"/>
  <c r="E194"/>
  <c r="C194"/>
  <c r="E193"/>
  <c r="C193"/>
  <c r="E192"/>
  <c r="C192"/>
  <c r="E191"/>
  <c r="C191"/>
  <c r="E190"/>
  <c r="C190"/>
  <c r="E189"/>
  <c r="C189"/>
  <c r="E188"/>
  <c r="C188"/>
  <c r="E187"/>
  <c r="C187"/>
  <c r="E186"/>
  <c r="C186"/>
  <c r="E185"/>
  <c r="C185"/>
  <c r="E184"/>
  <c r="C184"/>
  <c r="E183"/>
  <c r="C183"/>
  <c r="E182"/>
  <c r="C182"/>
  <c r="E181"/>
  <c r="C181"/>
  <c r="E180"/>
  <c r="C180"/>
  <c r="E179"/>
  <c r="C179"/>
  <c r="E178"/>
  <c r="C178"/>
  <c r="E177"/>
  <c r="C177"/>
  <c r="E176"/>
  <c r="C176"/>
  <c r="E175"/>
  <c r="C175"/>
  <c r="E174"/>
  <c r="C174"/>
  <c r="E173"/>
  <c r="C173"/>
  <c r="E172"/>
  <c r="C172"/>
  <c r="E171"/>
  <c r="C171"/>
  <c r="E170"/>
  <c r="C170"/>
  <c r="E169"/>
  <c r="C169"/>
  <c r="E168"/>
  <c r="C168"/>
  <c r="E167"/>
  <c r="C167"/>
  <c r="E166"/>
  <c r="C166"/>
  <c r="E165"/>
  <c r="C165"/>
  <c r="E164"/>
  <c r="C164"/>
  <c r="E163"/>
  <c r="C163"/>
  <c r="E162"/>
  <c r="C162"/>
  <c r="E161"/>
  <c r="C161"/>
  <c r="E160"/>
  <c r="C160"/>
  <c r="E159"/>
  <c r="C159"/>
  <c r="E158"/>
  <c r="C158"/>
  <c r="E157"/>
  <c r="C157"/>
  <c r="E156"/>
  <c r="C156"/>
  <c r="E155"/>
  <c r="C155"/>
  <c r="E154"/>
  <c r="C154"/>
  <c r="E153"/>
  <c r="C153"/>
  <c r="E152"/>
  <c r="C152"/>
  <c r="E151"/>
  <c r="C151"/>
  <c r="E150"/>
  <c r="C150"/>
  <c r="E149"/>
  <c r="C149"/>
  <c r="E148"/>
  <c r="C148"/>
  <c r="E147"/>
  <c r="C147"/>
  <c r="E146"/>
  <c r="C146"/>
  <c r="E145"/>
  <c r="C145"/>
  <c r="E144"/>
  <c r="C144"/>
  <c r="E143"/>
  <c r="C143"/>
  <c r="E142"/>
  <c r="C142"/>
  <c r="E141"/>
  <c r="C141"/>
  <c r="E140"/>
  <c r="C140"/>
  <c r="E139"/>
  <c r="C139"/>
  <c r="E138"/>
  <c r="C138"/>
  <c r="E137"/>
  <c r="C137"/>
  <c r="E136"/>
  <c r="C136"/>
  <c r="E135"/>
  <c r="C135"/>
  <c r="E134"/>
  <c r="C134"/>
  <c r="E133"/>
  <c r="C133"/>
  <c r="E132"/>
  <c r="C132"/>
  <c r="E131"/>
  <c r="C131"/>
  <c r="E130"/>
  <c r="C130"/>
  <c r="E129"/>
  <c r="C129"/>
  <c r="E128"/>
  <c r="C128"/>
  <c r="E127"/>
  <c r="C127"/>
  <c r="E126"/>
  <c r="C126"/>
  <c r="E125"/>
  <c r="C125"/>
  <c r="E124"/>
  <c r="C124"/>
  <c r="E123"/>
  <c r="C123"/>
  <c r="E122"/>
  <c r="C122"/>
  <c r="E121"/>
  <c r="C121"/>
  <c r="E120"/>
  <c r="C120"/>
  <c r="E119"/>
  <c r="C119"/>
  <c r="E118"/>
  <c r="C118"/>
  <c r="E117"/>
  <c r="C117"/>
  <c r="E116"/>
  <c r="C116"/>
  <c r="E115"/>
  <c r="C115"/>
  <c r="E114"/>
  <c r="C114"/>
  <c r="E113"/>
  <c r="C113"/>
  <c r="E112"/>
  <c r="C112"/>
  <c r="E111"/>
  <c r="C111"/>
  <c r="E110"/>
  <c r="C110"/>
  <c r="E109"/>
  <c r="C109"/>
  <c r="E108"/>
  <c r="C108"/>
  <c r="E107"/>
  <c r="C107"/>
  <c r="E106"/>
  <c r="C106"/>
  <c r="E105"/>
  <c r="C105"/>
  <c r="E104"/>
  <c r="C104"/>
  <c r="E103"/>
  <c r="C103"/>
  <c r="E102"/>
  <c r="C102"/>
  <c r="E101"/>
  <c r="C101"/>
  <c r="E100"/>
  <c r="C100"/>
  <c r="E99"/>
  <c r="C99"/>
  <c r="E98"/>
  <c r="C98"/>
  <c r="E97"/>
  <c r="C97"/>
  <c r="E96"/>
  <c r="C96"/>
  <c r="E95"/>
  <c r="C95"/>
  <c r="E94"/>
  <c r="C94"/>
  <c r="E93"/>
  <c r="C93"/>
  <c r="E92"/>
  <c r="C92"/>
  <c r="E91"/>
  <c r="C91"/>
  <c r="E90"/>
  <c r="C90"/>
  <c r="E89"/>
  <c r="C89"/>
  <c r="E88"/>
  <c r="C88"/>
  <c r="E87"/>
  <c r="C87"/>
  <c r="E86"/>
  <c r="C86"/>
  <c r="E85"/>
  <c r="C85"/>
  <c r="E84"/>
  <c r="C84"/>
  <c r="E83"/>
  <c r="C83"/>
  <c r="E82"/>
  <c r="C82"/>
  <c r="E81"/>
  <c r="C81"/>
  <c r="E80"/>
  <c r="C80"/>
  <c r="E79"/>
  <c r="C79"/>
  <c r="E78"/>
  <c r="C78"/>
  <c r="E77"/>
  <c r="C77"/>
  <c r="E76"/>
  <c r="C76"/>
  <c r="E75"/>
  <c r="C75"/>
  <c r="E74"/>
  <c r="C74"/>
  <c r="E73"/>
  <c r="C73"/>
  <c r="E72"/>
  <c r="C72"/>
  <c r="E71"/>
  <c r="C71"/>
  <c r="E70"/>
  <c r="C70"/>
  <c r="E69"/>
  <c r="C69"/>
  <c r="E68"/>
  <c r="C68"/>
  <c r="E67"/>
  <c r="C67"/>
  <c r="E66"/>
  <c r="C66"/>
  <c r="E65"/>
  <c r="C65"/>
  <c r="E64"/>
  <c r="C64"/>
  <c r="E63"/>
  <c r="C63"/>
  <c r="E62"/>
  <c r="C62"/>
  <c r="E61"/>
  <c r="C61"/>
  <c r="E60"/>
  <c r="C60"/>
  <c r="E59"/>
  <c r="C59"/>
  <c r="E58"/>
  <c r="C58"/>
  <c r="E57"/>
  <c r="C57"/>
  <c r="E56"/>
  <c r="C56"/>
  <c r="E55"/>
  <c r="C55"/>
  <c r="E54"/>
  <c r="C54"/>
  <c r="E53"/>
  <c r="C53"/>
  <c r="E52"/>
  <c r="C52"/>
  <c r="E51"/>
  <c r="C51"/>
  <c r="E50"/>
  <c r="C50"/>
  <c r="E49"/>
  <c r="C49"/>
  <c r="E48"/>
  <c r="C48"/>
  <c r="E47"/>
  <c r="C47"/>
  <c r="E46"/>
  <c r="C46"/>
  <c r="E45"/>
  <c r="C45"/>
  <c r="E44"/>
  <c r="C44"/>
  <c r="E43"/>
  <c r="C43"/>
  <c r="E42"/>
  <c r="C42"/>
  <c r="E41"/>
  <c r="C41"/>
  <c r="E40"/>
  <c r="C40"/>
  <c r="E39"/>
  <c r="C39"/>
  <c r="E38"/>
  <c r="C38"/>
  <c r="E37"/>
  <c r="C37"/>
  <c r="E36"/>
  <c r="C36"/>
  <c r="E35"/>
  <c r="C35"/>
  <c r="E34"/>
  <c r="C34"/>
  <c r="E33"/>
  <c r="C33"/>
  <c r="E32"/>
  <c r="C32"/>
  <c r="E31"/>
  <c r="C31"/>
  <c r="E30"/>
  <c r="C30"/>
  <c r="E29"/>
  <c r="C29"/>
  <c r="E28"/>
  <c r="C28"/>
  <c r="E27"/>
  <c r="C27"/>
  <c r="E26"/>
  <c r="C26"/>
  <c r="E25"/>
  <c r="C25"/>
  <c r="E24"/>
  <c r="C24"/>
  <c r="E23"/>
  <c r="C23"/>
  <c r="E22"/>
  <c r="C22"/>
  <c r="E21"/>
  <c r="C21"/>
  <c r="E20"/>
  <c r="C20"/>
  <c r="E19"/>
  <c r="C19"/>
  <c r="E18"/>
  <c r="C18"/>
  <c r="E17"/>
  <c r="C17"/>
  <c r="E16"/>
  <c r="C16"/>
  <c r="E15"/>
  <c r="C15"/>
  <c r="E14"/>
  <c r="C14"/>
  <c r="E13"/>
  <c r="C13"/>
  <c r="E12"/>
  <c r="C12"/>
  <c r="F8" i="2"/>
  <c r="C10"/>
  <c r="C495" i="3" l="1"/>
  <c r="E495" s="1"/>
  <c r="C494"/>
  <c r="E494" s="1"/>
  <c r="E10" l="1"/>
  <c r="E8" i="2"/>
</calcChain>
</file>

<file path=xl/sharedStrings.xml><?xml version="1.0" encoding="utf-8"?>
<sst xmlns="http://schemas.openxmlformats.org/spreadsheetml/2006/main" count="103" uniqueCount="86">
  <si>
    <t>Order no.</t>
  </si>
  <si>
    <t>Description</t>
  </si>
  <si>
    <t>Price</t>
  </si>
  <si>
    <t>Total</t>
  </si>
  <si>
    <t>Qty.</t>
  </si>
  <si>
    <t>Document:</t>
  </si>
  <si>
    <t>Sheet:</t>
  </si>
  <si>
    <t>Folder:</t>
  </si>
  <si>
    <t>Full path:</t>
  </si>
  <si>
    <r>
      <t xml:space="preserve">Click </t>
    </r>
    <r>
      <rPr>
        <b/>
        <sz val="10"/>
        <rFont val="Verdana"/>
        <family val="2"/>
      </rPr>
      <t>Submit</t>
    </r>
    <r>
      <rPr>
        <sz val="10"/>
        <rFont val="Verdana"/>
        <family val="2"/>
      </rPr>
      <t xml:space="preserve"> to retrieve the prices from the file stated above</t>
    </r>
  </si>
  <si>
    <t>Total cost of configuration:</t>
  </si>
  <si>
    <r>
      <t xml:space="preserve">Click </t>
    </r>
    <r>
      <rPr>
        <b/>
        <sz val="10"/>
        <rFont val="Verdana"/>
        <family val="2"/>
      </rPr>
      <t xml:space="preserve">Zero </t>
    </r>
    <r>
      <rPr>
        <sz val="10"/>
        <rFont val="Verdana"/>
        <family val="2"/>
      </rPr>
      <t>to zero-set all the prices in this PCG</t>
    </r>
  </si>
  <si>
    <t>OK</t>
  </si>
  <si>
    <t>Analyzer</t>
  </si>
  <si>
    <t>Accessories</t>
  </si>
  <si>
    <t>Spares &amp; Consumables</t>
  </si>
  <si>
    <t/>
  </si>
  <si>
    <t>The prices have been set to zero. Go to the Read Me sheet to import new prices</t>
  </si>
  <si>
    <t>The prices have been set to zero. Use the function above to import new prices</t>
  </si>
  <si>
    <t>WinISI 4 Calibration Development Software - Full License</t>
  </si>
  <si>
    <t>WinISI 4 Calibration Development Software - Upgrade License</t>
  </si>
  <si>
    <t>Software &amp; Updates</t>
  </si>
  <si>
    <t>If you want to use prices from another file, please define its location, file name and sheet name below.</t>
  </si>
  <si>
    <t>InfraXact</t>
  </si>
  <si>
    <t>Application Models for ISIscan Nova</t>
  </si>
  <si>
    <t>Application Models for ISIscan</t>
  </si>
  <si>
    <t>ISIscan Nova , upgrade from ISIscan</t>
  </si>
  <si>
    <t>Tools for sales and application people 
– not to be sold to customers</t>
  </si>
  <si>
    <r>
      <rPr>
        <b/>
        <sz val="12"/>
        <rFont val="Arial"/>
        <family val="2"/>
      </rPr>
      <t>Holder for reference sample</t>
    </r>
    <r>
      <rPr>
        <sz val="11"/>
        <rFont val="Arial"/>
        <family val="2"/>
      </rPr>
      <t xml:space="preserve">
Permits scanning of an ISI ring cup on the InfraXact. 
For cross-standardization purposes only.</t>
    </r>
  </si>
  <si>
    <r>
      <rPr>
        <b/>
        <sz val="12"/>
        <rFont val="Arial"/>
        <family val="2"/>
      </rPr>
      <t>Demo calibration package  (for ISIscan software only)</t>
    </r>
    <r>
      <rPr>
        <sz val="11"/>
        <rFont val="Arial"/>
        <family val="2"/>
      </rPr>
      <t xml:space="preserve">
Permits sales people to demonstrate and evaluate FOSS calibrations. New and updated calibrations can be downloaded from the Intranet at any time and used with the ISIscan license dongle regardless of when it was purchased. 
Updates can be found in Customer support downloads when using the categories Software and InfraXact
Including: 
- CD with all released FOSS application models for the Infraxact
- Application Demo License (Dongle)</t>
    </r>
  </si>
  <si>
    <t xml:space="preserve">Slurry Cup 5/set          </t>
  </si>
  <si>
    <t xml:space="preserve">Gold Reflector 0,2 mm                                 </t>
  </si>
  <si>
    <t xml:space="preserve">Gold Reflector 0,5 mm       </t>
  </si>
  <si>
    <t xml:space="preserve">Small Sample Cup Holder                               </t>
  </si>
  <si>
    <t xml:space="preserve">Check Cell Including Equation                         </t>
  </si>
  <si>
    <t xml:space="preserve">Check Cell Cup empty                                  </t>
  </si>
  <si>
    <t xml:space="preserve">Petri Dish Holder 58 mm                               </t>
  </si>
  <si>
    <t xml:space="preserve">Petri Dish Holder 89 mm                               </t>
  </si>
  <si>
    <t>Compound Feed                                                    AN 229, AN 241</t>
  </si>
  <si>
    <t>Feed Ingredients Package                                     AN 238, AN 258</t>
  </si>
  <si>
    <t>Dry Petfood                                                            AN 243</t>
  </si>
  <si>
    <t>Animal by-products                                                AN 268</t>
  </si>
  <si>
    <t>Ice cream mix                                                         AN 266</t>
  </si>
  <si>
    <t>InfraXact Whey powder application                        AN36</t>
  </si>
  <si>
    <t>InfraXact Butter Milk Powder                                  AN265</t>
  </si>
  <si>
    <t>Whole Milk Powder I 3 Constituents                       AN 227</t>
  </si>
  <si>
    <t>Whole Milk Powder II 6 Constituents                      AN 227</t>
  </si>
  <si>
    <t>Skim Milk Powder I 3 Constituents                         AN 228</t>
  </si>
  <si>
    <t>Skim Milk Powder II 6 Constituents                        AN 228</t>
  </si>
  <si>
    <t>Milk Powder Package I WMP+SMP 3 Const.         AN 227, AN 228</t>
  </si>
  <si>
    <t>Milk Powder Package II WMP+SMP 6 Const.         AN 227, AN 228</t>
  </si>
  <si>
    <t>Fish Meal                                                               AN 238</t>
  </si>
  <si>
    <r>
      <t>Stainless Steel Lid for Small Cup</t>
    </r>
    <r>
      <rPr>
        <sz val="11"/>
        <rFont val="Arial"/>
        <family val="2"/>
      </rPr>
      <t xml:space="preserve">
The lids are used as a tool for packing certain kinds of samples that requires compression, such as whey powder.</t>
    </r>
  </si>
  <si>
    <r>
      <t>Slurry Cup</t>
    </r>
    <r>
      <rPr>
        <sz val="11"/>
        <rFont val="Arial"/>
        <family val="2"/>
      </rPr>
      <t xml:space="preserve">
Suitable for chocolate, caramel and ice cream.</t>
    </r>
  </si>
  <si>
    <r>
      <t>Gold Reflector 0,1 mm</t>
    </r>
    <r>
      <rPr>
        <sz val="11"/>
        <rFont val="Arial"/>
        <family val="2"/>
      </rPr>
      <t xml:space="preserve">
To be used in combination with either the small or slurry cup. Suitable for condensed milk, mustard, ketchup, condiments, vegetable oils, ice cream and liquid eggs.</t>
    </r>
  </si>
  <si>
    <r>
      <t>Plastic Bag RFID Adapter</t>
    </r>
    <r>
      <rPr>
        <sz val="11"/>
        <rFont val="Arial"/>
        <family val="2"/>
      </rPr>
      <t xml:space="preserve">
Allows operation of the instrument without a cup. Does only allow for stationary readings and should thus only be used for homogenous samples packed in plastic bags.      </t>
    </r>
  </si>
  <si>
    <r>
      <t xml:space="preserve">Large cup extension for forage 
</t>
    </r>
    <r>
      <rPr>
        <sz val="11"/>
        <rFont val="Arial"/>
        <family val="2"/>
      </rPr>
      <t>Suitable for forages, silages and fresh grass.</t>
    </r>
  </si>
  <si>
    <t>For details about the calibration please refer to corresponding AN.
License key is required to run the protected global calibrations supplied from FOSS. The license key is delivered in the form of a LIC-file on a USB and contains info about the Instrument serial number and the partnumber(s) for the calibration(s) it covers. When ordering calibration(s) from FOSS then the S/N of the instrument must be supplied when placing the order.</t>
  </si>
  <si>
    <t>For details about the calibration please refer to corresponding AN.
NOTE! 
Please indicate on the order if these calibrations should be used with FOSS Hosted RINA.</t>
  </si>
  <si>
    <t>ISIscan Nova (including User Manual and Quick Guide)</t>
  </si>
  <si>
    <t>ISIscan (including User Manual and Quick Guide)</t>
  </si>
  <si>
    <t>Halogen lamp</t>
  </si>
  <si>
    <r>
      <t>ISIscan Nova Protect</t>
    </r>
    <r>
      <rPr>
        <sz val="11"/>
        <rFont val="Arial"/>
        <family val="2"/>
      </rPr>
      <t xml:space="preserve">
SW tool for encryption and protection of ISIscan Nova calibration</t>
    </r>
  </si>
  <si>
    <t>ISIscan upgrade from ISIscan 3.X to 4.X</t>
  </si>
  <si>
    <r>
      <rPr>
        <b/>
        <sz val="12"/>
        <rFont val="Arial"/>
        <family val="2"/>
      </rPr>
      <t>InfraXact service standard</t>
    </r>
    <r>
      <rPr>
        <sz val="11"/>
        <rFont val="Arial"/>
        <family val="2"/>
      </rPr>
      <t xml:space="preserve">
Required to perform an External Reference Correction (ERC). 
Brings an InfraXact back to its original performance once repaired.
Including:
- ERC cup
- Service Manual (CD-ROM)
- InfraXact Service Software (IXSA)</t>
    </r>
  </si>
  <si>
    <t>Step 1 - Routine Operating Software
Mandatory (one choice allowed)</t>
  </si>
  <si>
    <r>
      <t>Small sample cup</t>
    </r>
    <r>
      <rPr>
        <sz val="11"/>
        <rFont val="Arial"/>
        <family val="2"/>
      </rPr>
      <t xml:space="preserve">
Suitable for milled grains, milled feed, dairy powders, meals &amp; flours</t>
    </r>
  </si>
  <si>
    <t>Small sample cup 10/set</t>
  </si>
  <si>
    <t xml:space="preserve">Stainless Steel Lid for Large Sample Cup                     </t>
  </si>
  <si>
    <t>Power Cable 115 V</t>
  </si>
  <si>
    <t>Power Cable 230 V</t>
  </si>
  <si>
    <t>Step 2 - Accessory Kit
Mandatory (one choice allowed)</t>
  </si>
  <si>
    <r>
      <rPr>
        <b/>
        <sz val="12"/>
        <rFont val="Arial"/>
        <family val="2"/>
      </rPr>
      <t>Standard</t>
    </r>
    <r>
      <rPr>
        <sz val="12"/>
        <rFont val="Arial"/>
        <family val="2"/>
      </rPr>
      <t xml:space="preserve">
1 x Small Cup
1 x Large Cup
1 x Small cup holder
1 x Check cell incl. Equation
1 x Box for check cell
1 x USB cable
1 x Spare Lamp
1 x Allen Key 3 mm for lamp change
1 x Brush
1 x Test report</t>
    </r>
  </si>
  <si>
    <t>S800300</t>
  </si>
  <si>
    <t>S800301</t>
  </si>
  <si>
    <t>S800310</t>
  </si>
  <si>
    <t>S800330</t>
  </si>
  <si>
    <t>S800331</t>
  </si>
  <si>
    <t>C:\</t>
  </si>
  <si>
    <t>REUP.xlsx</t>
  </si>
  <si>
    <r>
      <t xml:space="preserve">This PCG is pre-setup to retrieve the prices from a file called </t>
    </r>
    <r>
      <rPr>
        <b/>
        <sz val="10"/>
        <rFont val="Verdana"/>
        <family val="2"/>
      </rPr>
      <t>REUP.xlsx</t>
    </r>
    <r>
      <rPr>
        <sz val="10"/>
        <rFont val="Verdana"/>
        <family val="2"/>
      </rPr>
      <t xml:space="preserve"> placed in C:\</t>
    </r>
  </si>
  <si>
    <t>Step 3 - Net cable
Mandatory (one choice allowed)</t>
  </si>
  <si>
    <t>Date issued: 2015-07-27</t>
  </si>
  <si>
    <t>Version: 5.1</t>
  </si>
  <si>
    <r>
      <t>Large sample cup</t>
    </r>
    <r>
      <rPr>
        <sz val="11"/>
        <rFont val="Arial"/>
        <family val="2"/>
      </rPr>
      <t xml:space="preserve">
Cup and glass can be separated for easy cleaning</t>
    </r>
  </si>
  <si>
    <t>Large sample cup, 5/set</t>
  </si>
</sst>
</file>

<file path=xl/styles.xml><?xml version="1.0" encoding="utf-8"?>
<styleSheet xmlns="http://schemas.openxmlformats.org/spreadsheetml/2006/main">
  <fonts count="27">
    <font>
      <sz val="10"/>
      <name val="Arial"/>
    </font>
    <font>
      <sz val="11"/>
      <name val="Times New Roman"/>
      <family val="1"/>
    </font>
    <font>
      <sz val="8"/>
      <name val="Arial"/>
      <family val="2"/>
    </font>
    <font>
      <sz val="10"/>
      <color indexed="9"/>
      <name val="Arial"/>
      <family val="2"/>
    </font>
    <font>
      <sz val="10"/>
      <name val="Verdana"/>
      <family val="2"/>
    </font>
    <font>
      <b/>
      <sz val="10"/>
      <color indexed="10"/>
      <name val="Verdana"/>
      <family val="2"/>
    </font>
    <font>
      <sz val="10"/>
      <color indexed="9"/>
      <name val="Verdana"/>
      <family val="2"/>
    </font>
    <font>
      <b/>
      <sz val="10"/>
      <name val="Verdana"/>
      <family val="2"/>
    </font>
    <font>
      <b/>
      <sz val="10"/>
      <color indexed="11"/>
      <name val="Verdana"/>
      <family val="2"/>
    </font>
    <font>
      <sz val="10"/>
      <name val="Arial"/>
      <family val="2"/>
    </font>
    <font>
      <b/>
      <sz val="11"/>
      <name val="Arial"/>
      <family val="2"/>
    </font>
    <font>
      <sz val="11"/>
      <name val="Arial"/>
      <family val="2"/>
    </font>
    <font>
      <b/>
      <sz val="24"/>
      <name val="Arial"/>
      <family val="2"/>
    </font>
    <font>
      <sz val="9"/>
      <color indexed="8"/>
      <name val="Arial"/>
      <family val="2"/>
    </font>
    <font>
      <b/>
      <sz val="16"/>
      <color indexed="56"/>
      <name val="Frutiger 45"/>
      <family val="2"/>
    </font>
    <font>
      <b/>
      <sz val="16"/>
      <color indexed="56"/>
      <name val="Arial"/>
      <family val="2"/>
    </font>
    <font>
      <sz val="12"/>
      <name val="Arial"/>
      <family val="2"/>
    </font>
    <font>
      <b/>
      <sz val="12"/>
      <name val="Arial"/>
      <family val="2"/>
    </font>
    <font>
      <sz val="10"/>
      <color rgb="FFFF0000"/>
      <name val="Verdana"/>
      <family val="2"/>
    </font>
    <font>
      <b/>
      <sz val="9"/>
      <name val="Arial"/>
      <family val="2"/>
    </font>
    <font>
      <b/>
      <sz val="10"/>
      <color rgb="FFFF0000"/>
      <name val="Arial"/>
      <family val="2"/>
    </font>
    <font>
      <b/>
      <sz val="7"/>
      <color rgb="FF000E37"/>
      <name val="Verdana"/>
      <family val="2"/>
    </font>
    <font>
      <b/>
      <sz val="14"/>
      <name val="Arial"/>
      <family val="2"/>
    </font>
    <font>
      <sz val="14"/>
      <name val="Arial"/>
      <family val="2"/>
    </font>
    <font>
      <b/>
      <sz val="16"/>
      <name val="Arial"/>
      <family val="2"/>
    </font>
    <font>
      <sz val="11"/>
      <color indexed="63"/>
      <name val="Times New Roman"/>
      <family val="1"/>
    </font>
    <font>
      <sz val="12"/>
      <color indexed="63"/>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18">
    <xf numFmtId="0" fontId="0" fillId="0" borderId="0" xfId="0"/>
    <xf numFmtId="0" fontId="3" fillId="2" borderId="0" xfId="0" applyFont="1" applyFill="1"/>
    <xf numFmtId="0" fontId="3" fillId="2" borderId="0" xfId="0" applyFont="1" applyFill="1" applyBorder="1"/>
    <xf numFmtId="0" fontId="0" fillId="2" borderId="0" xfId="0" applyFill="1"/>
    <xf numFmtId="0" fontId="0" fillId="2" borderId="0" xfId="0" applyFill="1" applyAlignment="1">
      <alignment horizontal="center"/>
    </xf>
    <xf numFmtId="0" fontId="0" fillId="2" borderId="0" xfId="0" applyFill="1" applyBorder="1"/>
    <xf numFmtId="0" fontId="4" fillId="3" borderId="1" xfId="0" applyFont="1" applyFill="1" applyBorder="1" applyAlignment="1" applyProtection="1">
      <alignment vertical="center"/>
      <protection locked="0"/>
    </xf>
    <xf numFmtId="0" fontId="4" fillId="2" borderId="0" xfId="0" applyFont="1" applyFill="1" applyProtection="1"/>
    <xf numFmtId="0" fontId="4" fillId="2" borderId="0" xfId="0" applyFont="1" applyFill="1" applyAlignment="1" applyProtection="1">
      <alignment vertical="center"/>
    </xf>
    <xf numFmtId="0" fontId="5" fillId="2" borderId="0" xfId="0" applyFont="1" applyFill="1" applyProtection="1"/>
    <xf numFmtId="0" fontId="6" fillId="2" borderId="0" xfId="0" applyFont="1" applyFill="1" applyProtection="1"/>
    <xf numFmtId="0" fontId="0" fillId="2" borderId="0" xfId="0" applyFill="1" applyAlignment="1"/>
    <xf numFmtId="0" fontId="8" fillId="2" borderId="0" xfId="0" applyFont="1" applyFill="1" applyProtection="1"/>
    <xf numFmtId="0" fontId="9" fillId="2" borderId="0" xfId="0" applyFont="1" applyFill="1" applyBorder="1"/>
    <xf numFmtId="0" fontId="11" fillId="2" borderId="0" xfId="0" applyFont="1" applyFill="1" applyBorder="1" applyAlignment="1">
      <alignment vertical="top" wrapText="1"/>
    </xf>
    <xf numFmtId="0" fontId="10" fillId="2" borderId="0" xfId="0" applyFont="1" applyFill="1" applyBorder="1" applyAlignment="1">
      <alignment vertical="top" wrapText="1"/>
    </xf>
    <xf numFmtId="0" fontId="9" fillId="2" borderId="0" xfId="0" applyFont="1" applyFill="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14" fillId="2" borderId="3" xfId="0" applyFont="1" applyFill="1" applyBorder="1" applyAlignment="1">
      <alignment horizontal="left" vertical="top" wrapText="1"/>
    </xf>
    <xf numFmtId="0" fontId="14" fillId="2" borderId="3" xfId="0" applyFont="1" applyFill="1" applyBorder="1" applyAlignment="1">
      <alignment vertical="top" wrapText="1"/>
    </xf>
    <xf numFmtId="4" fontId="14" fillId="2" borderId="3" xfId="0" applyNumberFormat="1" applyFont="1" applyFill="1" applyBorder="1" applyAlignment="1">
      <alignment vertical="top" wrapText="1"/>
    </xf>
    <xf numFmtId="0" fontId="14" fillId="2" borderId="0" xfId="0" applyFont="1" applyFill="1" applyBorder="1" applyAlignment="1">
      <alignment horizontal="left" vertical="top" wrapText="1"/>
    </xf>
    <xf numFmtId="0" fontId="14" fillId="2" borderId="0" xfId="0" applyFont="1" applyFill="1" applyBorder="1" applyAlignment="1">
      <alignment vertical="top" wrapText="1"/>
    </xf>
    <xf numFmtId="0" fontId="1" fillId="2" borderId="3" xfId="0" applyFont="1" applyFill="1" applyBorder="1" applyAlignment="1">
      <alignment horizontal="center" vertical="top" wrapText="1"/>
    </xf>
    <xf numFmtId="0" fontId="15" fillId="2" borderId="6" xfId="0" applyFont="1" applyFill="1" applyBorder="1" applyAlignment="1">
      <alignment vertical="top" wrapText="1"/>
    </xf>
    <xf numFmtId="0" fontId="1" fillId="2" borderId="6" xfId="0" applyFont="1" applyFill="1" applyBorder="1" applyAlignment="1">
      <alignment horizontal="right" vertical="top" wrapText="1"/>
    </xf>
    <xf numFmtId="0" fontId="1" fillId="2" borderId="0" xfId="0" applyFont="1" applyFill="1" applyBorder="1" applyAlignment="1">
      <alignment horizontal="center" vertical="top" wrapText="1"/>
    </xf>
    <xf numFmtId="0" fontId="1" fillId="2" borderId="0" xfId="0" applyFont="1" applyFill="1" applyBorder="1" applyAlignment="1">
      <alignment vertical="top" wrapText="1"/>
    </xf>
    <xf numFmtId="2" fontId="1" fillId="2" borderId="0" xfId="0" applyNumberFormat="1" applyFont="1" applyFill="1" applyBorder="1" applyAlignment="1">
      <alignment horizontal="right"/>
    </xf>
    <xf numFmtId="0" fontId="1" fillId="2" borderId="0" xfId="0" applyFont="1" applyFill="1" applyBorder="1" applyAlignment="1">
      <alignment horizontal="right" vertical="top" wrapText="1"/>
    </xf>
    <xf numFmtId="0" fontId="16" fillId="2" borderId="1" xfId="0" applyFont="1" applyFill="1" applyBorder="1" applyAlignment="1">
      <alignment horizontal="center" vertical="top" wrapText="1"/>
    </xf>
    <xf numFmtId="0" fontId="17" fillId="2" borderId="1" xfId="0" applyFont="1" applyFill="1" applyBorder="1" applyAlignment="1">
      <alignment vertical="top" wrapText="1"/>
    </xf>
    <xf numFmtId="2" fontId="11" fillId="2" borderId="1" xfId="0" applyNumberFormat="1" applyFont="1" applyFill="1" applyBorder="1" applyAlignment="1">
      <alignment horizontal="right"/>
    </xf>
    <xf numFmtId="0" fontId="11" fillId="2" borderId="1" xfId="0" applyFont="1" applyFill="1" applyBorder="1" applyAlignment="1">
      <alignment horizontal="right" vertical="top" wrapText="1"/>
    </xf>
    <xf numFmtId="2" fontId="11" fillId="2" borderId="1" xfId="0" applyNumberFormat="1" applyFont="1" applyFill="1" applyBorder="1" applyAlignment="1">
      <alignment horizontal="center" vertical="top" wrapText="1"/>
    </xf>
    <xf numFmtId="0" fontId="16" fillId="2" borderId="0" xfId="0" applyFont="1" applyFill="1" applyBorder="1" applyAlignment="1">
      <alignment horizontal="center" vertical="top" wrapText="1"/>
    </xf>
    <xf numFmtId="2" fontId="11" fillId="2" borderId="0" xfId="0" applyNumberFormat="1" applyFont="1" applyFill="1" applyBorder="1" applyAlignment="1">
      <alignment horizontal="right"/>
    </xf>
    <xf numFmtId="0" fontId="11" fillId="2" borderId="0" xfId="0" applyFont="1" applyFill="1" applyBorder="1" applyAlignment="1">
      <alignment horizontal="right" vertical="top" wrapText="1"/>
    </xf>
    <xf numFmtId="0" fontId="16" fillId="2" borderId="1" xfId="0" applyFont="1" applyFill="1" applyBorder="1" applyAlignment="1">
      <alignment vertical="top" wrapText="1"/>
    </xf>
    <xf numFmtId="0" fontId="17" fillId="2" borderId="0" xfId="0" applyFont="1" applyFill="1" applyBorder="1" applyAlignment="1">
      <alignment vertical="top" wrapText="1"/>
    </xf>
    <xf numFmtId="0" fontId="16" fillId="2" borderId="3" xfId="0" applyFont="1" applyFill="1" applyBorder="1" applyAlignment="1">
      <alignment horizontal="center" vertical="top" wrapText="1"/>
    </xf>
    <xf numFmtId="0" fontId="17" fillId="2" borderId="6" xfId="0" applyFont="1" applyFill="1" applyBorder="1" applyAlignment="1">
      <alignment vertical="top" wrapText="1"/>
    </xf>
    <xf numFmtId="0" fontId="11" fillId="2" borderId="6" xfId="0" applyFont="1" applyFill="1" applyBorder="1" applyAlignment="1">
      <alignment horizontal="right"/>
    </xf>
    <xf numFmtId="0" fontId="11" fillId="2" borderId="1" xfId="0"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applyAlignment="1">
      <alignment horizontal="right"/>
    </xf>
    <xf numFmtId="0" fontId="11" fillId="2" borderId="0" xfId="0" applyFont="1" applyFill="1" applyBorder="1" applyAlignment="1">
      <alignment horizontal="right"/>
    </xf>
    <xf numFmtId="2" fontId="11" fillId="2" borderId="0" xfId="0" applyNumberFormat="1" applyFont="1" applyFill="1" applyBorder="1" applyAlignment="1">
      <alignment horizontal="center" vertical="top" wrapText="1"/>
    </xf>
    <xf numFmtId="0" fontId="16" fillId="2" borderId="4" xfId="0" applyFont="1" applyFill="1" applyBorder="1" applyAlignment="1">
      <alignment horizontal="center" vertical="top" wrapText="1"/>
    </xf>
    <xf numFmtId="2" fontId="11" fillId="2" borderId="8" xfId="0" applyNumberFormat="1" applyFont="1" applyFill="1" applyBorder="1" applyAlignment="1">
      <alignment horizontal="center" vertical="top" wrapText="1"/>
    </xf>
    <xf numFmtId="0" fontId="11" fillId="2" borderId="9" xfId="0" applyFont="1" applyFill="1" applyBorder="1" applyAlignment="1">
      <alignment horizontal="right"/>
    </xf>
    <xf numFmtId="0" fontId="11" fillId="2" borderId="8" xfId="0" applyFont="1" applyFill="1" applyBorder="1" applyAlignment="1">
      <alignment horizontal="right"/>
    </xf>
    <xf numFmtId="0" fontId="16" fillId="2" borderId="8" xfId="0" applyFont="1" applyFill="1" applyBorder="1" applyAlignment="1">
      <alignment vertical="top" wrapText="1"/>
    </xf>
    <xf numFmtId="4" fontId="1" fillId="2" borderId="0" xfId="0" applyNumberFormat="1" applyFont="1" applyFill="1" applyAlignment="1">
      <alignment horizontal="right"/>
    </xf>
    <xf numFmtId="0" fontId="1" fillId="2" borderId="0" xfId="0" applyFont="1" applyFill="1" applyAlignment="1">
      <alignment horizontal="right"/>
    </xf>
    <xf numFmtId="0" fontId="18" fillId="2" borderId="0" xfId="0" applyFont="1" applyFill="1" applyProtection="1"/>
    <xf numFmtId="0" fontId="9" fillId="2" borderId="0" xfId="0" applyFont="1" applyFill="1"/>
    <xf numFmtId="0" fontId="19" fillId="2" borderId="0" xfId="0" applyFont="1" applyFill="1" applyAlignment="1">
      <alignment horizontal="left"/>
    </xf>
    <xf numFmtId="0" fontId="9" fillId="2" borderId="0" xfId="0" applyFont="1" applyFill="1" applyAlignment="1">
      <alignment horizontal="left"/>
    </xf>
    <xf numFmtId="0" fontId="21" fillId="0" borderId="0" xfId="0" applyFont="1"/>
    <xf numFmtId="0" fontId="12" fillId="2" borderId="0" xfId="0" applyFont="1" applyFill="1" applyBorder="1" applyAlignment="1">
      <alignment horizontal="left"/>
    </xf>
    <xf numFmtId="0" fontId="22" fillId="2" borderId="0" xfId="0" applyFont="1" applyFill="1" applyBorder="1" applyAlignment="1">
      <alignment vertical="top"/>
    </xf>
    <xf numFmtId="4" fontId="23" fillId="2" borderId="0" xfId="0" applyNumberFormat="1" applyFont="1" applyFill="1" applyBorder="1" applyAlignment="1">
      <alignment horizontal="right" vertical="top"/>
    </xf>
    <xf numFmtId="0" fontId="24" fillId="2" borderId="0" xfId="0" applyFont="1" applyFill="1" applyBorder="1" applyAlignment="1">
      <alignment horizontal="right" vertical="top"/>
    </xf>
    <xf numFmtId="0" fontId="3" fillId="2" borderId="5" xfId="0" applyFont="1" applyFill="1" applyBorder="1"/>
    <xf numFmtId="0" fontId="20" fillId="2" borderId="0" xfId="0" applyFont="1" applyFill="1" applyAlignment="1">
      <alignment vertical="center" wrapText="1"/>
    </xf>
    <xf numFmtId="0" fontId="3" fillId="2" borderId="11" xfId="0" applyFont="1" applyFill="1" applyBorder="1"/>
    <xf numFmtId="0" fontId="16" fillId="0" borderId="1" xfId="0" applyFont="1" applyFill="1" applyBorder="1" applyAlignment="1">
      <alignment vertical="top" wrapText="1"/>
    </xf>
    <xf numFmtId="0" fontId="16" fillId="2" borderId="12" xfId="0" applyFont="1" applyFill="1" applyBorder="1" applyAlignment="1">
      <alignment vertical="top" wrapText="1"/>
    </xf>
    <xf numFmtId="0" fontId="16" fillId="0" borderId="0" xfId="0" applyFont="1" applyFill="1" applyBorder="1" applyAlignment="1">
      <alignment horizontal="center" vertical="top" wrapText="1"/>
    </xf>
    <xf numFmtId="0" fontId="11" fillId="2" borderId="0" xfId="0" applyFont="1" applyFill="1" applyBorder="1" applyAlignment="1">
      <alignment horizontal="left" vertical="top" wrapText="1"/>
    </xf>
    <xf numFmtId="0" fontId="16" fillId="2" borderId="0" xfId="0" applyFont="1" applyFill="1" applyBorder="1" applyAlignment="1">
      <alignment vertical="top" wrapText="1"/>
    </xf>
    <xf numFmtId="0" fontId="11" fillId="2" borderId="2" xfId="0" applyFont="1" applyFill="1" applyBorder="1" applyAlignment="1">
      <alignment horizontal="right"/>
    </xf>
    <xf numFmtId="0" fontId="11" fillId="2" borderId="1" xfId="0" applyFont="1" applyFill="1" applyBorder="1" applyAlignment="1">
      <alignment horizontal="left" vertical="top" wrapText="1"/>
    </xf>
    <xf numFmtId="0" fontId="16" fillId="2" borderId="16" xfId="0" applyFont="1" applyFill="1" applyBorder="1" applyAlignment="1">
      <alignment horizontal="center" vertical="top" wrapText="1"/>
    </xf>
    <xf numFmtId="0" fontId="11" fillId="2" borderId="17" xfId="0" applyFont="1" applyFill="1" applyBorder="1" applyAlignment="1">
      <alignment horizontal="right"/>
    </xf>
    <xf numFmtId="0" fontId="16" fillId="2" borderId="19" xfId="0" applyFont="1" applyFill="1" applyBorder="1" applyAlignment="1">
      <alignment horizontal="center" vertical="top" wrapText="1"/>
    </xf>
    <xf numFmtId="0" fontId="11" fillId="2" borderId="20" xfId="0" applyFont="1" applyFill="1" applyBorder="1" applyAlignment="1">
      <alignment horizontal="left" vertical="top" wrapText="1"/>
    </xf>
    <xf numFmtId="0" fontId="16" fillId="2" borderId="22" xfId="0" applyFont="1" applyFill="1" applyBorder="1" applyAlignment="1">
      <alignment horizontal="center" vertical="top" wrapText="1"/>
    </xf>
    <xf numFmtId="0" fontId="11" fillId="2" borderId="23" xfId="0" applyFont="1" applyFill="1" applyBorder="1" applyAlignment="1">
      <alignment horizontal="left" vertical="top" wrapText="1"/>
    </xf>
    <xf numFmtId="0" fontId="11" fillId="2" borderId="23" xfId="0" applyFont="1" applyFill="1" applyBorder="1" applyAlignment="1">
      <alignment horizontal="center" vertical="top" wrapText="1"/>
    </xf>
    <xf numFmtId="0" fontId="11" fillId="2" borderId="24" xfId="0" applyFont="1" applyFill="1" applyBorder="1" applyAlignment="1">
      <alignment horizontal="center" vertical="top" wrapText="1"/>
    </xf>
    <xf numFmtId="0" fontId="15" fillId="2" borderId="2" xfId="0" applyFont="1" applyFill="1" applyBorder="1" applyAlignment="1">
      <alignment vertical="top" wrapText="1"/>
    </xf>
    <xf numFmtId="0" fontId="16" fillId="2" borderId="10" xfId="0" applyFont="1" applyFill="1" applyBorder="1" applyAlignment="1">
      <alignment horizontal="center" vertical="top" wrapText="1"/>
    </xf>
    <xf numFmtId="0" fontId="11" fillId="2" borderId="25" xfId="0" applyFont="1" applyFill="1" applyBorder="1" applyAlignment="1">
      <alignment vertical="top" wrapText="1"/>
    </xf>
    <xf numFmtId="0" fontId="11" fillId="2" borderId="26" xfId="0" applyFont="1" applyFill="1" applyBorder="1" applyAlignment="1">
      <alignment vertical="top" wrapText="1"/>
    </xf>
    <xf numFmtId="0" fontId="16" fillId="2" borderId="17" xfId="0" applyFont="1" applyFill="1" applyBorder="1" applyAlignment="1">
      <alignment vertical="top" wrapText="1"/>
    </xf>
    <xf numFmtId="2" fontId="11" fillId="2" borderId="18" xfId="0" applyNumberFormat="1" applyFont="1" applyFill="1" applyBorder="1" applyAlignment="1">
      <alignment horizontal="center" vertical="top" wrapText="1"/>
    </xf>
    <xf numFmtId="0" fontId="16" fillId="2" borderId="27" xfId="0" applyFont="1" applyFill="1" applyBorder="1" applyAlignment="1">
      <alignment horizontal="center" vertical="top" wrapText="1"/>
    </xf>
    <xf numFmtId="2" fontId="11" fillId="2" borderId="28" xfId="0" applyNumberFormat="1" applyFont="1" applyFill="1" applyBorder="1" applyAlignment="1">
      <alignment horizontal="center" vertical="top" wrapText="1"/>
    </xf>
    <xf numFmtId="0" fontId="16" fillId="2" borderId="20" xfId="0" applyFont="1" applyFill="1" applyBorder="1" applyAlignment="1">
      <alignment vertical="top" wrapText="1"/>
    </xf>
    <xf numFmtId="0" fontId="11" fillId="2" borderId="20" xfId="0" applyFont="1" applyFill="1" applyBorder="1" applyAlignment="1">
      <alignment horizontal="right"/>
    </xf>
    <xf numFmtId="2" fontId="11" fillId="2" borderId="21" xfId="0" applyNumberFormat="1" applyFont="1" applyFill="1" applyBorder="1" applyAlignment="1">
      <alignment horizontal="center" vertical="top" wrapText="1"/>
    </xf>
    <xf numFmtId="0" fontId="25" fillId="2" borderId="10" xfId="0" applyFont="1" applyFill="1" applyBorder="1" applyAlignment="1">
      <alignment horizontal="center" vertical="top" wrapText="1"/>
    </xf>
    <xf numFmtId="0" fontId="1" fillId="2" borderId="2" xfId="0" applyFont="1" applyFill="1" applyBorder="1" applyAlignment="1">
      <alignment horizontal="right"/>
    </xf>
    <xf numFmtId="4" fontId="11" fillId="2" borderId="1" xfId="0" applyNumberFormat="1" applyFont="1" applyFill="1" applyBorder="1" applyAlignment="1">
      <alignment horizontal="right" vertical="top"/>
    </xf>
    <xf numFmtId="0" fontId="11" fillId="2" borderId="17" xfId="0" applyFont="1" applyFill="1" applyBorder="1" applyAlignment="1">
      <alignment horizontal="left" vertical="top" wrapText="1"/>
    </xf>
    <xf numFmtId="4" fontId="11" fillId="2" borderId="17" xfId="0" applyNumberFormat="1" applyFont="1" applyFill="1" applyBorder="1" applyAlignment="1">
      <alignment horizontal="right" vertical="top"/>
    </xf>
    <xf numFmtId="4" fontId="11" fillId="2" borderId="20" xfId="0" applyNumberFormat="1" applyFont="1" applyFill="1" applyBorder="1" applyAlignment="1">
      <alignment horizontal="right" vertical="top"/>
    </xf>
    <xf numFmtId="0" fontId="16" fillId="0" borderId="8" xfId="0" applyFont="1" applyFill="1" applyBorder="1" applyAlignment="1">
      <alignment vertical="top" wrapText="1"/>
    </xf>
    <xf numFmtId="0" fontId="26" fillId="0" borderId="15" xfId="0" applyFont="1" applyFill="1" applyBorder="1" applyAlignment="1">
      <alignment horizontal="center" vertical="top" wrapText="1"/>
    </xf>
    <xf numFmtId="0" fontId="26" fillId="0" borderId="14" xfId="0" applyFont="1" applyFill="1" applyBorder="1" applyAlignment="1">
      <alignment horizontal="center" vertical="top" wrapText="1"/>
    </xf>
    <xf numFmtId="4" fontId="11" fillId="2" borderId="8" xfId="0" applyNumberFormat="1" applyFont="1" applyFill="1" applyBorder="1" applyAlignment="1">
      <alignment horizontal="right" vertical="top"/>
    </xf>
    <xf numFmtId="2" fontId="11" fillId="2" borderId="0" xfId="0" applyNumberFormat="1" applyFont="1" applyFill="1" applyBorder="1" applyAlignment="1">
      <alignment horizontal="right" vertical="top"/>
    </xf>
    <xf numFmtId="2" fontId="11" fillId="2" borderId="6" xfId="0" applyNumberFormat="1" applyFont="1" applyFill="1" applyBorder="1" applyAlignment="1">
      <alignment horizontal="right" vertical="top"/>
    </xf>
    <xf numFmtId="4" fontId="11" fillId="2" borderId="0" xfId="0" applyNumberFormat="1" applyFont="1" applyFill="1" applyBorder="1" applyAlignment="1">
      <alignment horizontal="right" vertical="top"/>
    </xf>
    <xf numFmtId="4" fontId="11" fillId="2" borderId="0" xfId="0" applyNumberFormat="1" applyFont="1" applyFill="1" applyAlignment="1">
      <alignment horizontal="right" vertical="top"/>
    </xf>
    <xf numFmtId="4" fontId="11" fillId="2" borderId="6" xfId="0" applyNumberFormat="1" applyFont="1" applyFill="1" applyBorder="1" applyAlignment="1">
      <alignment horizontal="right" vertical="top"/>
    </xf>
    <xf numFmtId="4" fontId="11" fillId="2" borderId="2" xfId="0" applyNumberFormat="1" applyFont="1" applyFill="1" applyBorder="1" applyAlignment="1">
      <alignment horizontal="right" vertical="top"/>
    </xf>
    <xf numFmtId="4" fontId="11" fillId="2" borderId="7" xfId="0" applyNumberFormat="1" applyFont="1" applyFill="1" applyBorder="1" applyAlignment="1">
      <alignment horizontal="right" vertical="top"/>
    </xf>
    <xf numFmtId="4" fontId="1" fillId="2" borderId="0" xfId="0" applyNumberFormat="1" applyFont="1" applyFill="1" applyAlignment="1">
      <alignment horizontal="right" vertical="top"/>
    </xf>
    <xf numFmtId="0" fontId="16" fillId="0" borderId="1" xfId="0" applyFont="1" applyFill="1" applyBorder="1" applyAlignment="1">
      <alignment horizontal="center" vertical="top"/>
    </xf>
    <xf numFmtId="0" fontId="16" fillId="0" borderId="0" xfId="0" applyFont="1" applyFill="1" applyBorder="1" applyAlignment="1">
      <alignment horizontal="center" vertical="top"/>
    </xf>
    <xf numFmtId="0" fontId="16" fillId="2" borderId="0" xfId="0" applyFont="1" applyFill="1" applyAlignment="1">
      <alignment horizontal="center" vertical="top"/>
    </xf>
    <xf numFmtId="0" fontId="0" fillId="2" borderId="0" xfId="0" applyFill="1" applyAlignment="1">
      <alignment horizontal="center" vertical="top"/>
    </xf>
    <xf numFmtId="4" fontId="11" fillId="2" borderId="12" xfId="0" applyNumberFormat="1" applyFont="1" applyFill="1" applyBorder="1" applyAlignment="1">
      <alignment horizontal="right" vertical="top"/>
    </xf>
    <xf numFmtId="0" fontId="16" fillId="0" borderId="13" xfId="0" applyFont="1" applyFill="1" applyBorder="1" applyAlignment="1">
      <alignment horizontal="center" vertical="top"/>
    </xf>
  </cellXfs>
  <cellStyles count="1">
    <cellStyle name="Normal" xfId="0" builtinId="0"/>
  </cellStyles>
  <dxfs count="2">
    <dxf>
      <font>
        <condense val="0"/>
        <extend val="0"/>
        <color indexed="10"/>
      </font>
    </dxf>
    <dxf>
      <font>
        <condense val="0"/>
        <extend val="0"/>
        <color indexed="1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06/relationships/vbaProject" Target="vbaProject.bin"/><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3" Type="http://schemas.openxmlformats.org/officeDocument/2006/relationships/image" Target="http://www2.foss.dk/files/newsfiles/pictures/large%20cup%20extension%20w%20sample%20and%20lid%20ix_th.jpg" TargetMode="External"/><Relationship Id="rId2" Type="http://schemas.openxmlformats.org/officeDocument/2006/relationships/image" Target="../media/image2.jpeg"/><Relationship Id="rId1" Type="http://schemas.openxmlformats.org/officeDocument/2006/relationships/image" Target="../media/image1.wmf"/><Relationship Id="rId4"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242421</xdr:colOff>
      <xdr:row>2</xdr:row>
      <xdr:rowOff>1266825</xdr:rowOff>
    </xdr:to>
    <xdr:sp macro="" textlink="">
      <xdr:nvSpPr>
        <xdr:cNvPr id="2" name="Rectangle 4"/>
        <xdr:cNvSpPr>
          <a:spLocks noChangeArrowheads="1"/>
        </xdr:cNvSpPr>
      </xdr:nvSpPr>
      <xdr:spPr bwMode="auto">
        <a:xfrm>
          <a:off x="0" y="0"/>
          <a:ext cx="10548471" cy="1647825"/>
        </a:xfrm>
        <a:prstGeom prst="rect">
          <a:avLst/>
        </a:prstGeom>
        <a:solidFill>
          <a:srgbClr val="003163"/>
        </a:solidFill>
        <a:ln w="9525">
          <a:noFill/>
          <a:miter lim="800000"/>
          <a:headEnd/>
          <a:tailEnd/>
        </a:ln>
      </xdr:spPr>
    </xdr:sp>
    <xdr:clientData/>
  </xdr:twoCellAnchor>
  <xdr:twoCellAnchor editAs="oneCell">
    <xdr:from>
      <xdr:col>0</xdr:col>
      <xdr:colOff>257175</xdr:colOff>
      <xdr:row>0</xdr:row>
      <xdr:rowOff>0</xdr:rowOff>
    </xdr:from>
    <xdr:to>
      <xdr:col>0</xdr:col>
      <xdr:colOff>295275</xdr:colOff>
      <xdr:row>1</xdr:row>
      <xdr:rowOff>161925</xdr:rowOff>
    </xdr:to>
    <xdr:sp macro="" textlink="">
      <xdr:nvSpPr>
        <xdr:cNvPr id="3" name="Rectangle 5"/>
        <xdr:cNvSpPr>
          <a:spLocks noChangeArrowheads="1"/>
        </xdr:cNvSpPr>
      </xdr:nvSpPr>
      <xdr:spPr bwMode="auto">
        <a:xfrm>
          <a:off x="257175" y="0"/>
          <a:ext cx="38100" cy="352425"/>
        </a:xfrm>
        <a:prstGeom prst="rect">
          <a:avLst/>
        </a:prstGeom>
        <a:solidFill>
          <a:srgbClr val="FF701F"/>
        </a:solidFill>
        <a:ln w="9525">
          <a:noFill/>
          <a:miter lim="800000"/>
          <a:headEnd/>
          <a:tailEnd/>
        </a:ln>
      </xdr:spPr>
    </xdr:sp>
    <xdr:clientData/>
  </xdr:twoCellAnchor>
  <xdr:twoCellAnchor editAs="oneCell">
    <xdr:from>
      <xdr:col>1</xdr:col>
      <xdr:colOff>4267200</xdr:colOff>
      <xdr:row>2</xdr:row>
      <xdr:rowOff>533400</xdr:rowOff>
    </xdr:from>
    <xdr:to>
      <xdr:col>8</xdr:col>
      <xdr:colOff>375211</xdr:colOff>
      <xdr:row>2</xdr:row>
      <xdr:rowOff>962025</xdr:rowOff>
    </xdr:to>
    <xdr:sp macro="" textlink="">
      <xdr:nvSpPr>
        <xdr:cNvPr id="4" name="Text Box 6"/>
        <xdr:cNvSpPr txBox="1">
          <a:spLocks noChangeArrowheads="1"/>
        </xdr:cNvSpPr>
      </xdr:nvSpPr>
      <xdr:spPr bwMode="auto">
        <a:xfrm>
          <a:off x="5295900" y="914400"/>
          <a:ext cx="4775761" cy="428625"/>
        </a:xfrm>
        <a:prstGeom prst="rect">
          <a:avLst/>
        </a:prstGeom>
        <a:noFill/>
        <a:ln w="9525">
          <a:noFill/>
          <a:miter lim="800000"/>
          <a:headEnd/>
          <a:tailEnd/>
        </a:ln>
      </xdr:spPr>
      <xdr:txBody>
        <a:bodyPr vertOverflow="clip" wrap="square" lIns="0" tIns="0" rIns="0" bIns="0" anchor="t" upright="1"/>
        <a:lstStyle/>
        <a:p>
          <a:pPr algn="r" rtl="0">
            <a:defRPr sz="1000"/>
          </a:pPr>
          <a:r>
            <a:rPr lang="sv-SE" sz="2400" b="1" i="0" u="none" strike="noStrike" baseline="0">
              <a:solidFill>
                <a:srgbClr val="FFFFFF"/>
              </a:solidFill>
              <a:latin typeface="Frutiger 45"/>
            </a:rPr>
            <a:t>Product Configuration Guide</a:t>
          </a:r>
          <a:endParaRPr lang="sv-SE" sz="2400" b="0" i="0" u="none" strike="noStrike" baseline="0">
            <a:solidFill>
              <a:srgbClr val="FFFFFF"/>
            </a:solidFill>
            <a:latin typeface="Frutiger 55"/>
          </a:endParaRPr>
        </a:p>
        <a:p>
          <a:pPr algn="r" rtl="0">
            <a:defRPr sz="1000"/>
          </a:pPr>
          <a:endParaRPr lang="sv-SE" sz="1200" b="0" i="0" u="none" strike="noStrike" baseline="0">
            <a:solidFill>
              <a:srgbClr val="FFFFFF"/>
            </a:solidFill>
            <a:latin typeface="Frutiger 55"/>
          </a:endParaRPr>
        </a:p>
        <a:p>
          <a:pPr algn="r" rtl="0">
            <a:defRPr sz="1000"/>
          </a:pPr>
          <a:endParaRPr lang="sv-SE" sz="1200" b="0" i="0" u="none" strike="noStrike" baseline="0">
            <a:solidFill>
              <a:srgbClr val="FFFFFF"/>
            </a:solidFill>
            <a:latin typeface="Frutiger 55"/>
          </a:endParaRPr>
        </a:p>
      </xdr:txBody>
    </xdr:sp>
    <xdr:clientData/>
  </xdr:twoCellAnchor>
  <xdr:twoCellAnchor editAs="oneCell">
    <xdr:from>
      <xdr:col>0</xdr:col>
      <xdr:colOff>266700</xdr:colOff>
      <xdr:row>2</xdr:row>
      <xdr:rowOff>590550</xdr:rowOff>
    </xdr:from>
    <xdr:to>
      <xdr:col>1</xdr:col>
      <xdr:colOff>161925</xdr:colOff>
      <xdr:row>2</xdr:row>
      <xdr:rowOff>762000</xdr:rowOff>
    </xdr:to>
    <xdr:pic>
      <xdr:nvPicPr>
        <xdr:cNvPr id="5" name="Picture 7" descr="MFNEG"/>
        <xdr:cNvPicPr>
          <a:picLocks noChangeAspect="1" noChangeArrowheads="1"/>
        </xdr:cNvPicPr>
      </xdr:nvPicPr>
      <xdr:blipFill>
        <a:blip xmlns:r="http://schemas.openxmlformats.org/officeDocument/2006/relationships" r:embed="rId1" cstate="print"/>
        <a:srcRect/>
        <a:stretch>
          <a:fillRect/>
        </a:stretch>
      </xdr:blipFill>
      <xdr:spPr bwMode="auto">
        <a:xfrm>
          <a:off x="266700" y="971550"/>
          <a:ext cx="923925" cy="171450"/>
        </a:xfrm>
        <a:prstGeom prst="rect">
          <a:avLst/>
        </a:prstGeom>
        <a:noFill/>
        <a:ln w="9525">
          <a:noFill/>
          <a:miter lim="800000"/>
          <a:headEnd/>
          <a:tailEnd/>
        </a:ln>
      </xdr:spPr>
    </xdr:pic>
    <xdr:clientData/>
  </xdr:twoCellAnchor>
  <xdr:twoCellAnchor editAs="oneCell">
    <xdr:from>
      <xdr:col>1</xdr:col>
      <xdr:colOff>3695700</xdr:colOff>
      <xdr:row>36</xdr:row>
      <xdr:rowOff>0</xdr:rowOff>
    </xdr:from>
    <xdr:to>
      <xdr:col>1</xdr:col>
      <xdr:colOff>3695700</xdr:colOff>
      <xdr:row>37</xdr:row>
      <xdr:rowOff>382682</xdr:rowOff>
    </xdr:to>
    <xdr:pic>
      <xdr:nvPicPr>
        <xdr:cNvPr id="7" name="Picture 34" descr="Large cup extension w sample and lid, InfraXact"/>
        <xdr:cNvPicPr>
          <a:picLocks noChangeAspect="1" noChangeArrowheads="1"/>
        </xdr:cNvPicPr>
      </xdr:nvPicPr>
      <xdr:blipFill>
        <a:blip xmlns:r="http://schemas.openxmlformats.org/officeDocument/2006/relationships" r:embed="rId2" r:link="rId3" cstate="print"/>
        <a:srcRect t="15749"/>
        <a:stretch>
          <a:fillRect/>
        </a:stretch>
      </xdr:blipFill>
      <xdr:spPr bwMode="auto">
        <a:xfrm>
          <a:off x="4724400" y="22336125"/>
          <a:ext cx="1143000" cy="1000125"/>
        </a:xfrm>
        <a:prstGeom prst="rect">
          <a:avLst/>
        </a:prstGeom>
        <a:noFill/>
        <a:ln w="9525">
          <a:noFill/>
          <a:miter lim="800000"/>
          <a:headEnd/>
          <a:tailEnd/>
        </a:ln>
      </xdr:spPr>
    </xdr:pic>
    <xdr:clientData/>
  </xdr:twoCellAnchor>
  <xdr:twoCellAnchor editAs="oneCell">
    <xdr:from>
      <xdr:col>1</xdr:col>
      <xdr:colOff>33618</xdr:colOff>
      <xdr:row>8</xdr:row>
      <xdr:rowOff>89648</xdr:rowOff>
    </xdr:from>
    <xdr:to>
      <xdr:col>2</xdr:col>
      <xdr:colOff>605119</xdr:colOff>
      <xdr:row>8</xdr:row>
      <xdr:rowOff>3736179</xdr:rowOff>
    </xdr:to>
    <xdr:pic>
      <xdr:nvPicPr>
        <xdr:cNvPr id="8" name="Picture 7" descr="I:\instruments\InfraXact\Med res\InfraXact_lr.jpg"/>
        <xdr:cNvPicPr>
          <a:picLocks noChangeAspect="1" noChangeArrowheads="1"/>
        </xdr:cNvPicPr>
      </xdr:nvPicPr>
      <xdr:blipFill>
        <a:blip xmlns:r="http://schemas.openxmlformats.org/officeDocument/2006/relationships" r:embed="rId4" cstate="print"/>
        <a:srcRect/>
        <a:stretch>
          <a:fillRect/>
        </a:stretch>
      </xdr:blipFill>
      <xdr:spPr bwMode="auto">
        <a:xfrm>
          <a:off x="1064559" y="2902324"/>
          <a:ext cx="5311589" cy="364653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U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BactoScan FC Semiautomatic"/>
      <sheetName val="BactoScan FC upgrade"/>
      <sheetName val="BactoScan FC+"/>
      <sheetName val="Bottle Racks"/>
      <sheetName val="Cemotec 1090"/>
      <sheetName val="CombiFoss FT+"/>
      <sheetName val="CombiFoss FT+ upgrade"/>
      <sheetName val="Cyclotec 1093"/>
      <sheetName val="Digestion Systems"/>
      <sheetName val="FiberCap 2021 and 2023"/>
      <sheetName val="Fibertec 1020"/>
      <sheetName val="Fibertec 1023"/>
      <sheetName val="Fibertec 2010"/>
      <sheetName val="FoodScan"/>
      <sheetName val="FoodScan upgrade"/>
      <sheetName val="Homogenizer 2094 and 2097"/>
      <sheetName val="Hydrotec 8000"/>
      <sheetName val="Infratec 1241 - Generation 3"/>
      <sheetName val="Infratec Sofia OnFarm"/>
      <sheetName val="Infratec Sofia"/>
      <sheetName val="InfraXact"/>
      <sheetName val="ISI Software"/>
      <sheetName val="Kjeltec 2100"/>
      <sheetName val="Kjeltec System 8000"/>
      <sheetName val="Knifetec 1095"/>
      <sheetName val="MeatMaster II"/>
      <sheetName val="MeatMaster II upgrade"/>
      <sheetName val="MeatScan and Olivia"/>
      <sheetName val="MilkoScan FT1"/>
      <sheetName val="MilkoScan FT1-FT120 upgrade"/>
      <sheetName val="MilkoScan FT120 upgrade"/>
      <sheetName val="MilkoScan FT2"/>
      <sheetName val="MilkoScan FT2 upgrade"/>
      <sheetName val="MilkoScan Minor"/>
      <sheetName val="Mosaic"/>
      <sheetName val="NIRS DA 1650"/>
      <sheetName val="NIRS DS 2500"/>
      <sheetName val="NIRS LAB Systems II"/>
      <sheetName val="OenoFoss and BioFoss"/>
      <sheetName val="OenoFoss and BioFoss upgrade"/>
      <sheetName val="ProcesScan FT"/>
      <sheetName val="ProcessTouch"/>
      <sheetName val="ProFoss"/>
      <sheetName val="RINA Assist"/>
      <sheetName val="RINA Complete"/>
      <sheetName val="RINA Link"/>
      <sheetName val="RINA On-site"/>
      <sheetName val="Shaking Water Bath 1024"/>
      <sheetName val="SoxCap 2047 and SoxCap 2047mini"/>
      <sheetName val="Soxtec 2043"/>
      <sheetName val="Soxtec 2045"/>
      <sheetName val="Soxtec 2055"/>
      <sheetName val="Soxtec 8000 Total Fat Solutions"/>
      <sheetName val="System 5000 upgrade"/>
      <sheetName val="System 6000 FI upgrade"/>
      <sheetName val="System 6000 system 4000 upgrade"/>
      <sheetName val="WineScan Auto-Flex"/>
      <sheetName val="WineScan FT120-WineScan Basic u"/>
      <sheetName val="WineScan SO2 Auto-Flex"/>
      <sheetName val="WineScan-WineScan SO2 Auto-Flex"/>
      <sheetName val="XDS RCA and XDS RLA New 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
          <cell r="A1" t="str">
            <v>To Index</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ntrol" Target="../activeX/activeX3.xml"/><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sheetPr>
    <pageSetUpPr fitToPage="1"/>
  </sheetPr>
  <dimension ref="A1:E495"/>
  <sheetViews>
    <sheetView tabSelected="1" zoomScale="85" zoomScaleNormal="85" workbookViewId="0">
      <selection activeCell="A11" sqref="A11"/>
    </sheetView>
  </sheetViews>
  <sheetFormatPr defaultRowHeight="15"/>
  <cols>
    <col min="1" max="1" width="15.42578125" style="4" customWidth="1"/>
    <col min="2" max="2" width="71.140625" style="11" customWidth="1"/>
    <col min="3" max="3" width="12.140625" style="54" bestFit="1" customWidth="1"/>
    <col min="4" max="4" width="9.140625" style="55"/>
    <col min="5" max="5" width="10.140625" style="1" bestFit="1" customWidth="1"/>
    <col min="6" max="16384" width="9.140625" style="3"/>
  </cols>
  <sheetData>
    <row r="1" spans="1:5">
      <c r="B1" s="3"/>
    </row>
    <row r="2" spans="1:5">
      <c r="B2" s="3"/>
    </row>
    <row r="3" spans="1:5" ht="105" customHeight="1">
      <c r="B3" s="3"/>
    </row>
    <row r="4" spans="1:5" s="57" customFormat="1" ht="14.25">
      <c r="A4" s="18" t="s">
        <v>82</v>
      </c>
      <c r="C4" s="45"/>
      <c r="D4" s="46"/>
      <c r="E4" s="1"/>
    </row>
    <row r="5" spans="1:5" s="57" customFormat="1" ht="14.25">
      <c r="A5" s="18" t="s">
        <v>83</v>
      </c>
      <c r="C5" s="45"/>
      <c r="D5" s="46"/>
      <c r="E5" s="1"/>
    </row>
    <row r="6" spans="1:5" s="57" customFormat="1" ht="14.25">
      <c r="A6" s="58"/>
      <c r="C6" s="45"/>
      <c r="D6" s="46"/>
      <c r="E6" s="1"/>
    </row>
    <row r="7" spans="1:5" s="57" customFormat="1" ht="30">
      <c r="A7" s="17" t="s">
        <v>23</v>
      </c>
      <c r="C7" s="45"/>
      <c r="D7" s="46"/>
      <c r="E7" s="1"/>
    </row>
    <row r="8" spans="1:5" s="57" customFormat="1" ht="14.25">
      <c r="A8" s="59"/>
      <c r="C8" s="45"/>
      <c r="D8" s="46"/>
      <c r="E8" s="1"/>
    </row>
    <row r="9" spans="1:5" s="57" customFormat="1" ht="314.25" customHeight="1">
      <c r="A9" s="17"/>
      <c r="B9" s="66" t="s">
        <v>17</v>
      </c>
      <c r="C9" s="60"/>
      <c r="D9" s="46"/>
      <c r="E9" s="1"/>
    </row>
    <row r="10" spans="1:5" s="57" customFormat="1" ht="30.75" thickBot="1">
      <c r="A10" s="61"/>
      <c r="B10" s="62" t="s">
        <v>10</v>
      </c>
      <c r="C10" s="63" t="s">
        <v>16</v>
      </c>
      <c r="D10" s="46"/>
      <c r="E10" s="64">
        <f>SUM(E15:E90)</f>
        <v>0</v>
      </c>
    </row>
    <row r="11" spans="1:5" ht="21" thickBot="1">
      <c r="A11" s="19" t="s">
        <v>0</v>
      </c>
      <c r="B11" s="20" t="s">
        <v>1</v>
      </c>
      <c r="C11" s="20" t="s">
        <v>2</v>
      </c>
      <c r="D11" s="20" t="s">
        <v>4</v>
      </c>
      <c r="E11" s="21" t="s">
        <v>3</v>
      </c>
    </row>
    <row r="12" spans="1:5" s="5" customFormat="1" ht="21" thickBot="1">
      <c r="A12" s="22"/>
      <c r="B12" s="23"/>
      <c r="C12" s="23" t="str">
        <f t="shared" ref="C12:C68" si="0">IF(A12&lt;&gt;"",0,"")</f>
        <v/>
      </c>
      <c r="D12" s="23"/>
      <c r="E12" s="2" t="str">
        <f t="shared" ref="E12:E68" si="1">IF(OR(D12="",ISNA(C12)),"",D12*C12)</f>
        <v/>
      </c>
    </row>
    <row r="13" spans="1:5" s="5" customFormat="1" ht="21" thickBot="1">
      <c r="A13" s="24"/>
      <c r="B13" s="25" t="s">
        <v>13</v>
      </c>
      <c r="C13" s="26" t="str">
        <f t="shared" si="0"/>
        <v/>
      </c>
      <c r="D13" s="26"/>
      <c r="E13" s="65" t="str">
        <f t="shared" si="1"/>
        <v/>
      </c>
    </row>
    <row r="14" spans="1:5" s="5" customFormat="1">
      <c r="A14" s="27"/>
      <c r="B14" s="28"/>
      <c r="C14" s="29" t="str">
        <f t="shared" si="0"/>
        <v/>
      </c>
      <c r="D14" s="30"/>
      <c r="E14" s="2" t="str">
        <f t="shared" si="1"/>
        <v/>
      </c>
    </row>
    <row r="15" spans="1:5" ht="15.75">
      <c r="A15" s="31">
        <v>75000001</v>
      </c>
      <c r="B15" s="32" t="s">
        <v>23</v>
      </c>
      <c r="C15" s="33">
        <f t="shared" si="0"/>
        <v>0</v>
      </c>
      <c r="D15" s="34"/>
      <c r="E15" s="35" t="str">
        <f t="shared" si="1"/>
        <v/>
      </c>
    </row>
    <row r="16" spans="1:5">
      <c r="A16" s="36"/>
      <c r="B16" s="15"/>
      <c r="C16" s="37" t="str">
        <f t="shared" si="0"/>
        <v/>
      </c>
      <c r="D16" s="38"/>
      <c r="E16" s="1" t="str">
        <f t="shared" si="1"/>
        <v/>
      </c>
    </row>
    <row r="17" spans="1:5" ht="17.25" customHeight="1" thickBot="1">
      <c r="A17" s="36"/>
      <c r="B17" s="40"/>
      <c r="C17" s="104" t="str">
        <f t="shared" si="0"/>
        <v/>
      </c>
      <c r="D17" s="13"/>
      <c r="E17" s="13" t="str">
        <f t="shared" si="1"/>
        <v/>
      </c>
    </row>
    <row r="18" spans="1:5" ht="32.25" thickBot="1">
      <c r="A18" s="41"/>
      <c r="B18" s="42" t="s">
        <v>65</v>
      </c>
      <c r="C18" s="105" t="str">
        <f t="shared" si="0"/>
        <v/>
      </c>
      <c r="D18" s="43"/>
      <c r="E18" s="65" t="str">
        <f t="shared" si="1"/>
        <v/>
      </c>
    </row>
    <row r="19" spans="1:5">
      <c r="A19" s="112" t="s">
        <v>73</v>
      </c>
      <c r="B19" s="39" t="s">
        <v>59</v>
      </c>
      <c r="C19" s="96">
        <f t="shared" si="0"/>
        <v>0</v>
      </c>
      <c r="D19" s="44"/>
      <c r="E19" s="35" t="str">
        <f t="shared" si="1"/>
        <v/>
      </c>
    </row>
    <row r="20" spans="1:5">
      <c r="A20" s="112" t="s">
        <v>74</v>
      </c>
      <c r="B20" s="39" t="s">
        <v>60</v>
      </c>
      <c r="C20" s="96">
        <f t="shared" si="0"/>
        <v>0</v>
      </c>
      <c r="D20" s="44"/>
      <c r="E20" s="35" t="str">
        <f t="shared" si="1"/>
        <v/>
      </c>
    </row>
    <row r="21" spans="1:5" ht="15.75" thickBot="1">
      <c r="A21" s="113"/>
      <c r="B21" s="72"/>
      <c r="C21" s="106" t="str">
        <f t="shared" si="0"/>
        <v/>
      </c>
      <c r="D21" s="47"/>
      <c r="E21" s="48" t="str">
        <f t="shared" si="1"/>
        <v/>
      </c>
    </row>
    <row r="22" spans="1:5" ht="32.25" thickBot="1">
      <c r="A22" s="41"/>
      <c r="B22" s="42" t="s">
        <v>71</v>
      </c>
      <c r="C22" s="105" t="str">
        <f t="shared" si="0"/>
        <v/>
      </c>
      <c r="D22" s="43"/>
      <c r="E22" s="65" t="str">
        <f t="shared" si="1"/>
        <v/>
      </c>
    </row>
    <row r="23" spans="1:5" ht="165.75">
      <c r="A23" s="112" t="s">
        <v>75</v>
      </c>
      <c r="B23" s="39" t="s">
        <v>72</v>
      </c>
      <c r="C23" s="96">
        <f t="shared" si="0"/>
        <v>0</v>
      </c>
      <c r="D23" s="44"/>
      <c r="E23" s="35" t="str">
        <f t="shared" si="1"/>
        <v/>
      </c>
    </row>
    <row r="24" spans="1:5" ht="15.75" thickBot="1">
      <c r="A24" s="72"/>
      <c r="B24" s="72"/>
      <c r="C24" s="106" t="str">
        <f t="shared" si="0"/>
        <v/>
      </c>
      <c r="D24" s="47"/>
      <c r="E24" s="48" t="str">
        <f t="shared" si="1"/>
        <v/>
      </c>
    </row>
    <row r="25" spans="1:5" ht="32.25" thickBot="1">
      <c r="A25" s="41"/>
      <c r="B25" s="42" t="s">
        <v>81</v>
      </c>
      <c r="C25" s="105" t="str">
        <f t="shared" si="0"/>
        <v/>
      </c>
      <c r="D25" s="43"/>
      <c r="E25" s="65" t="str">
        <f t="shared" si="1"/>
        <v/>
      </c>
    </row>
    <row r="26" spans="1:5">
      <c r="A26" s="112" t="s">
        <v>76</v>
      </c>
      <c r="B26" s="39" t="s">
        <v>69</v>
      </c>
      <c r="C26" s="96">
        <f t="shared" si="0"/>
        <v>0</v>
      </c>
      <c r="D26" s="44"/>
      <c r="E26" s="35" t="str">
        <f t="shared" si="1"/>
        <v/>
      </c>
    </row>
    <row r="27" spans="1:5">
      <c r="A27" s="112" t="s">
        <v>77</v>
      </c>
      <c r="B27" s="39" t="s">
        <v>70</v>
      </c>
      <c r="C27" s="96">
        <f t="shared" si="0"/>
        <v>0</v>
      </c>
      <c r="D27" s="44"/>
      <c r="E27" s="35" t="str">
        <f t="shared" si="1"/>
        <v/>
      </c>
    </row>
    <row r="28" spans="1:5">
      <c r="A28" s="72"/>
      <c r="B28" s="72"/>
      <c r="C28" s="106" t="str">
        <f t="shared" si="0"/>
        <v/>
      </c>
      <c r="D28" s="47"/>
      <c r="E28" s="48" t="str">
        <f t="shared" si="1"/>
        <v/>
      </c>
    </row>
    <row r="29" spans="1:5" ht="15.75" thickBot="1">
      <c r="A29" s="114"/>
      <c r="B29" s="14"/>
      <c r="C29" s="107" t="str">
        <f t="shared" si="0"/>
        <v/>
      </c>
      <c r="D29" s="46"/>
      <c r="E29" s="1" t="str">
        <f t="shared" si="1"/>
        <v/>
      </c>
    </row>
    <row r="30" spans="1:5" ht="21" thickBot="1">
      <c r="A30" s="49"/>
      <c r="B30" s="25" t="s">
        <v>14</v>
      </c>
      <c r="C30" s="108" t="str">
        <f t="shared" si="0"/>
        <v/>
      </c>
      <c r="D30" s="43"/>
      <c r="E30" s="65" t="str">
        <f t="shared" si="1"/>
        <v/>
      </c>
    </row>
    <row r="31" spans="1:5" ht="29.25">
      <c r="A31" s="112">
        <v>60056328</v>
      </c>
      <c r="B31" s="100" t="s">
        <v>84</v>
      </c>
      <c r="C31" s="103">
        <f t="shared" si="0"/>
        <v>0</v>
      </c>
      <c r="D31" s="52"/>
      <c r="E31" s="50" t="str">
        <f t="shared" si="1"/>
        <v/>
      </c>
    </row>
    <row r="32" spans="1:5">
      <c r="A32" s="112">
        <v>60061153</v>
      </c>
      <c r="B32" s="68" t="s">
        <v>85</v>
      </c>
      <c r="C32" s="96">
        <f t="shared" si="0"/>
        <v>0</v>
      </c>
      <c r="D32" s="44"/>
      <c r="E32" s="35" t="str">
        <f t="shared" si="1"/>
        <v/>
      </c>
    </row>
    <row r="33" spans="1:5" ht="29.25">
      <c r="A33" s="112">
        <v>10015158</v>
      </c>
      <c r="B33" s="39" t="s">
        <v>66</v>
      </c>
      <c r="C33" s="96">
        <f t="shared" si="0"/>
        <v>0</v>
      </c>
      <c r="D33" s="44"/>
      <c r="E33" s="35" t="str">
        <f t="shared" si="1"/>
        <v/>
      </c>
    </row>
    <row r="34" spans="1:5">
      <c r="A34" s="112">
        <v>10015159</v>
      </c>
      <c r="B34" s="39" t="s">
        <v>67</v>
      </c>
      <c r="C34" s="96">
        <f t="shared" si="0"/>
        <v>0</v>
      </c>
      <c r="D34" s="44"/>
      <c r="E34" s="35" t="str">
        <f t="shared" si="1"/>
        <v/>
      </c>
    </row>
    <row r="35" spans="1:5" ht="29.25">
      <c r="A35" s="112">
        <v>10015160</v>
      </c>
      <c r="B35" s="39" t="s">
        <v>53</v>
      </c>
      <c r="C35" s="96">
        <f t="shared" si="0"/>
        <v>0</v>
      </c>
      <c r="D35" s="44"/>
      <c r="E35" s="35" t="str">
        <f t="shared" si="1"/>
        <v/>
      </c>
    </row>
    <row r="36" spans="1:5">
      <c r="A36" s="112">
        <v>10015161</v>
      </c>
      <c r="B36" s="39" t="s">
        <v>30</v>
      </c>
      <c r="C36" s="96">
        <f t="shared" si="0"/>
        <v>0</v>
      </c>
      <c r="D36" s="44"/>
      <c r="E36" s="35" t="str">
        <f t="shared" si="1"/>
        <v/>
      </c>
    </row>
    <row r="37" spans="1:5" ht="29.25">
      <c r="A37" s="112">
        <v>10014369</v>
      </c>
      <c r="B37" s="39" t="s">
        <v>56</v>
      </c>
      <c r="C37" s="96">
        <f t="shared" si="0"/>
        <v>0</v>
      </c>
      <c r="D37" s="44"/>
      <c r="E37" s="35" t="str">
        <f t="shared" si="1"/>
        <v/>
      </c>
    </row>
    <row r="38" spans="1:5" ht="57.75">
      <c r="A38" s="112">
        <v>10013156</v>
      </c>
      <c r="B38" s="39" t="s">
        <v>54</v>
      </c>
      <c r="C38" s="96">
        <f t="shared" si="0"/>
        <v>0</v>
      </c>
      <c r="D38" s="44"/>
      <c r="E38" s="35" t="str">
        <f t="shared" si="1"/>
        <v/>
      </c>
    </row>
    <row r="39" spans="1:5">
      <c r="A39" s="112">
        <v>10013157</v>
      </c>
      <c r="B39" s="39" t="s">
        <v>31</v>
      </c>
      <c r="C39" s="96">
        <f t="shared" si="0"/>
        <v>0</v>
      </c>
      <c r="D39" s="44"/>
      <c r="E39" s="35" t="str">
        <f t="shared" si="1"/>
        <v/>
      </c>
    </row>
    <row r="40" spans="1:5">
      <c r="A40" s="112">
        <v>10013158</v>
      </c>
      <c r="B40" s="39" t="s">
        <v>32</v>
      </c>
      <c r="C40" s="96">
        <f t="shared" si="0"/>
        <v>0</v>
      </c>
      <c r="D40" s="44"/>
      <c r="E40" s="35" t="str">
        <f t="shared" si="1"/>
        <v/>
      </c>
    </row>
    <row r="41" spans="1:5">
      <c r="A41" s="112">
        <v>10012988</v>
      </c>
      <c r="B41" s="39" t="s">
        <v>33</v>
      </c>
      <c r="C41" s="96">
        <f t="shared" si="0"/>
        <v>0</v>
      </c>
      <c r="D41" s="44"/>
      <c r="E41" s="35" t="str">
        <f t="shared" si="1"/>
        <v/>
      </c>
    </row>
    <row r="42" spans="1:5">
      <c r="A42" s="112">
        <v>10013854</v>
      </c>
      <c r="B42" s="69" t="s">
        <v>34</v>
      </c>
      <c r="C42" s="116">
        <f t="shared" si="0"/>
        <v>0</v>
      </c>
      <c r="D42" s="44"/>
      <c r="E42" s="35" t="str">
        <f t="shared" si="1"/>
        <v/>
      </c>
    </row>
    <row r="43" spans="1:5">
      <c r="A43" s="117">
        <v>10013856</v>
      </c>
      <c r="B43" s="39" t="s">
        <v>35</v>
      </c>
      <c r="C43" s="96">
        <f t="shared" si="0"/>
        <v>0</v>
      </c>
      <c r="D43" s="51"/>
      <c r="E43" s="35" t="str">
        <f t="shared" si="1"/>
        <v/>
      </c>
    </row>
    <row r="44" spans="1:5" ht="43.5">
      <c r="A44" s="117">
        <v>10014367</v>
      </c>
      <c r="B44" s="39" t="s">
        <v>52</v>
      </c>
      <c r="C44" s="96">
        <f t="shared" si="0"/>
        <v>0</v>
      </c>
      <c r="D44" s="51"/>
      <c r="E44" s="35" t="str">
        <f t="shared" si="1"/>
        <v/>
      </c>
    </row>
    <row r="45" spans="1:5">
      <c r="A45" s="117">
        <v>10014368</v>
      </c>
      <c r="B45" s="39" t="s">
        <v>68</v>
      </c>
      <c r="C45" s="96">
        <f t="shared" si="0"/>
        <v>0</v>
      </c>
      <c r="D45" s="51"/>
      <c r="E45" s="35" t="str">
        <f t="shared" si="1"/>
        <v/>
      </c>
    </row>
    <row r="46" spans="1:5">
      <c r="A46" s="112">
        <v>10014302</v>
      </c>
      <c r="B46" s="53" t="s">
        <v>36</v>
      </c>
      <c r="C46" s="96">
        <f t="shared" si="0"/>
        <v>0</v>
      </c>
      <c r="D46" s="44"/>
      <c r="E46" s="35" t="str">
        <f t="shared" si="1"/>
        <v/>
      </c>
    </row>
    <row r="47" spans="1:5">
      <c r="A47" s="112">
        <v>10014301</v>
      </c>
      <c r="B47" s="39" t="s">
        <v>37</v>
      </c>
      <c r="C47" s="96">
        <f t="shared" si="0"/>
        <v>0</v>
      </c>
      <c r="D47" s="44"/>
      <c r="E47" s="35" t="str">
        <f t="shared" si="1"/>
        <v/>
      </c>
    </row>
    <row r="48" spans="1:5" ht="57.75">
      <c r="A48" s="112">
        <v>10014400</v>
      </c>
      <c r="B48" s="39" t="s">
        <v>55</v>
      </c>
      <c r="C48" s="96">
        <f t="shared" si="0"/>
        <v>0</v>
      </c>
      <c r="D48" s="44"/>
      <c r="E48" s="35" t="str">
        <f t="shared" si="1"/>
        <v/>
      </c>
    </row>
    <row r="49" spans="1:5" ht="15.75" thickBot="1">
      <c r="A49" s="70"/>
      <c r="B49" s="16"/>
      <c r="C49" s="107" t="str">
        <f t="shared" si="0"/>
        <v/>
      </c>
      <c r="D49" s="46"/>
      <c r="E49" s="1" t="str">
        <f t="shared" si="1"/>
        <v/>
      </c>
    </row>
    <row r="50" spans="1:5" ht="21" thickBot="1">
      <c r="A50" s="84"/>
      <c r="B50" s="83" t="s">
        <v>24</v>
      </c>
      <c r="C50" s="109" t="str">
        <f t="shared" si="0"/>
        <v/>
      </c>
      <c r="D50" s="73"/>
      <c r="E50" s="67" t="str">
        <f t="shared" si="1"/>
        <v/>
      </c>
    </row>
    <row r="51" spans="1:5" ht="114.75" thickBot="1">
      <c r="A51" s="49"/>
      <c r="B51" s="85" t="s">
        <v>57</v>
      </c>
      <c r="C51" s="85" t="str">
        <f t="shared" si="0"/>
        <v/>
      </c>
      <c r="D51" s="85"/>
      <c r="E51" s="86" t="str">
        <f t="shared" si="1"/>
        <v/>
      </c>
    </row>
    <row r="52" spans="1:5">
      <c r="A52" s="101">
        <v>60060829</v>
      </c>
      <c r="B52" s="53" t="s">
        <v>38</v>
      </c>
      <c r="C52" s="110">
        <f t="shared" si="0"/>
        <v>0</v>
      </c>
      <c r="D52" s="52"/>
      <c r="E52" s="50" t="str">
        <f t="shared" si="1"/>
        <v/>
      </c>
    </row>
    <row r="53" spans="1:5">
      <c r="A53" s="102">
        <v>60060830</v>
      </c>
      <c r="B53" s="39" t="s">
        <v>39</v>
      </c>
      <c r="C53" s="110">
        <f t="shared" si="0"/>
        <v>0</v>
      </c>
      <c r="D53" s="52"/>
      <c r="E53" s="35" t="str">
        <f t="shared" si="1"/>
        <v/>
      </c>
    </row>
    <row r="54" spans="1:5">
      <c r="A54" s="102">
        <v>60060831</v>
      </c>
      <c r="B54" s="39" t="s">
        <v>40</v>
      </c>
      <c r="C54" s="110">
        <f t="shared" si="0"/>
        <v>0</v>
      </c>
      <c r="D54" s="52"/>
      <c r="E54" s="35" t="str">
        <f t="shared" si="1"/>
        <v/>
      </c>
    </row>
    <row r="55" spans="1:5">
      <c r="A55" s="102">
        <v>60060832</v>
      </c>
      <c r="B55" s="39" t="s">
        <v>41</v>
      </c>
      <c r="C55" s="110">
        <f t="shared" si="0"/>
        <v>0</v>
      </c>
      <c r="D55" s="52"/>
      <c r="E55" s="35" t="str">
        <f t="shared" si="1"/>
        <v/>
      </c>
    </row>
    <row r="56" spans="1:5">
      <c r="A56" s="102">
        <v>60060833</v>
      </c>
      <c r="B56" s="39" t="s">
        <v>42</v>
      </c>
      <c r="C56" s="110">
        <f t="shared" si="0"/>
        <v>0</v>
      </c>
      <c r="D56" s="52"/>
      <c r="E56" s="35" t="str">
        <f t="shared" si="1"/>
        <v/>
      </c>
    </row>
    <row r="57" spans="1:5">
      <c r="A57" s="102">
        <v>60060881</v>
      </c>
      <c r="B57" s="39" t="s">
        <v>43</v>
      </c>
      <c r="C57" s="110">
        <f t="shared" si="0"/>
        <v>0</v>
      </c>
      <c r="D57" s="52"/>
      <c r="E57" s="35" t="str">
        <f t="shared" si="1"/>
        <v/>
      </c>
    </row>
    <row r="58" spans="1:5">
      <c r="A58" s="102">
        <v>60060880</v>
      </c>
      <c r="B58" s="39" t="s">
        <v>44</v>
      </c>
      <c r="C58" s="110">
        <f t="shared" si="0"/>
        <v>0</v>
      </c>
      <c r="D58" s="52"/>
      <c r="E58" s="35" t="str">
        <f t="shared" si="1"/>
        <v/>
      </c>
    </row>
    <row r="59" spans="1:5">
      <c r="A59" s="102">
        <v>60060825</v>
      </c>
      <c r="B59" s="39" t="s">
        <v>45</v>
      </c>
      <c r="C59" s="110">
        <f t="shared" si="0"/>
        <v>0</v>
      </c>
      <c r="D59" s="52"/>
      <c r="E59" s="35" t="str">
        <f t="shared" si="1"/>
        <v/>
      </c>
    </row>
    <row r="60" spans="1:5">
      <c r="A60" s="102">
        <v>60060826</v>
      </c>
      <c r="B60" s="39" t="s">
        <v>46</v>
      </c>
      <c r="C60" s="110">
        <f t="shared" si="0"/>
        <v>0</v>
      </c>
      <c r="D60" s="52"/>
      <c r="E60" s="35" t="str">
        <f t="shared" si="1"/>
        <v/>
      </c>
    </row>
    <row r="61" spans="1:5">
      <c r="A61" s="102">
        <v>60060827</v>
      </c>
      <c r="B61" s="39" t="s">
        <v>47</v>
      </c>
      <c r="C61" s="110">
        <f t="shared" si="0"/>
        <v>0</v>
      </c>
      <c r="D61" s="52"/>
      <c r="E61" s="35" t="str">
        <f t="shared" si="1"/>
        <v/>
      </c>
    </row>
    <row r="62" spans="1:5">
      <c r="A62" s="102">
        <v>60060828</v>
      </c>
      <c r="B62" s="39" t="s">
        <v>48</v>
      </c>
      <c r="C62" s="110">
        <f t="shared" si="0"/>
        <v>0</v>
      </c>
      <c r="D62" s="52"/>
      <c r="E62" s="35" t="str">
        <f t="shared" si="1"/>
        <v/>
      </c>
    </row>
    <row r="63" spans="1:5">
      <c r="A63" s="102">
        <v>60060878</v>
      </c>
      <c r="B63" s="39" t="s">
        <v>49</v>
      </c>
      <c r="C63" s="110">
        <f t="shared" si="0"/>
        <v>0</v>
      </c>
      <c r="D63" s="52"/>
      <c r="E63" s="35" t="str">
        <f t="shared" si="1"/>
        <v/>
      </c>
    </row>
    <row r="64" spans="1:5">
      <c r="A64" s="102">
        <v>60060879</v>
      </c>
      <c r="B64" s="39" t="s">
        <v>50</v>
      </c>
      <c r="C64" s="110">
        <f t="shared" si="0"/>
        <v>0</v>
      </c>
      <c r="D64" s="52"/>
      <c r="E64" s="35" t="str">
        <f t="shared" si="1"/>
        <v/>
      </c>
    </row>
    <row r="65" spans="1:5">
      <c r="A65" s="102">
        <v>60061287</v>
      </c>
      <c r="B65" s="39" t="s">
        <v>51</v>
      </c>
      <c r="C65" s="110">
        <f t="shared" si="0"/>
        <v>0</v>
      </c>
      <c r="D65" s="52"/>
      <c r="E65" s="35" t="str">
        <f t="shared" si="1"/>
        <v/>
      </c>
    </row>
    <row r="66" spans="1:5" ht="15.75" thickBot="1">
      <c r="A66" s="36"/>
      <c r="B66" s="71"/>
      <c r="C66" s="71" t="str">
        <f t="shared" si="0"/>
        <v/>
      </c>
      <c r="D66" s="71"/>
      <c r="E66" s="71" t="str">
        <f t="shared" si="1"/>
        <v/>
      </c>
    </row>
    <row r="67" spans="1:5" ht="21" thickBot="1">
      <c r="A67" s="49"/>
      <c r="B67" s="25" t="s">
        <v>25</v>
      </c>
      <c r="C67" s="108" t="str">
        <f t="shared" si="0"/>
        <v/>
      </c>
      <c r="D67" s="43"/>
      <c r="E67" s="65" t="str">
        <f t="shared" si="1"/>
        <v/>
      </c>
    </row>
    <row r="68" spans="1:5" ht="72" thickBot="1">
      <c r="A68" s="79"/>
      <c r="B68" s="80" t="s">
        <v>58</v>
      </c>
      <c r="C68" s="80" t="str">
        <f t="shared" si="0"/>
        <v/>
      </c>
      <c r="D68" s="81"/>
      <c r="E68" s="82" t="str">
        <f t="shared" si="1"/>
        <v/>
      </c>
    </row>
    <row r="69" spans="1:5">
      <c r="A69" s="102">
        <v>10013191</v>
      </c>
      <c r="B69" s="53" t="s">
        <v>38</v>
      </c>
      <c r="C69" s="110">
        <f t="shared" ref="C69:C132" si="2">IF(A69&lt;&gt;"",0,"")</f>
        <v>0</v>
      </c>
      <c r="D69" s="52"/>
      <c r="E69" s="50" t="str">
        <f t="shared" ref="E69:E132" si="3">IF(OR(D69="",ISNA(C69)),"",D69*C69)</f>
        <v/>
      </c>
    </row>
    <row r="70" spans="1:5">
      <c r="A70" s="102">
        <v>10013196</v>
      </c>
      <c r="B70" s="39" t="s">
        <v>39</v>
      </c>
      <c r="C70" s="110">
        <f t="shared" si="2"/>
        <v>0</v>
      </c>
      <c r="D70" s="52"/>
      <c r="E70" s="35" t="str">
        <f t="shared" si="3"/>
        <v/>
      </c>
    </row>
    <row r="71" spans="1:5">
      <c r="A71" s="102">
        <v>10014481</v>
      </c>
      <c r="B71" s="39" t="s">
        <v>40</v>
      </c>
      <c r="C71" s="110">
        <f t="shared" si="2"/>
        <v>0</v>
      </c>
      <c r="D71" s="52"/>
      <c r="E71" s="35" t="str">
        <f t="shared" si="3"/>
        <v/>
      </c>
    </row>
    <row r="72" spans="1:5">
      <c r="A72" s="102">
        <v>60025113</v>
      </c>
      <c r="B72" s="39" t="s">
        <v>41</v>
      </c>
      <c r="C72" s="110">
        <f t="shared" si="2"/>
        <v>0</v>
      </c>
      <c r="D72" s="52"/>
      <c r="E72" s="35" t="str">
        <f t="shared" si="3"/>
        <v/>
      </c>
    </row>
    <row r="73" spans="1:5">
      <c r="A73" s="102">
        <v>60023566</v>
      </c>
      <c r="B73" s="39" t="s">
        <v>42</v>
      </c>
      <c r="C73" s="110">
        <f t="shared" si="2"/>
        <v>0</v>
      </c>
      <c r="D73" s="52"/>
      <c r="E73" s="35" t="str">
        <f t="shared" si="3"/>
        <v/>
      </c>
    </row>
    <row r="74" spans="1:5">
      <c r="A74" s="102">
        <v>60035105</v>
      </c>
      <c r="B74" s="39" t="s">
        <v>43</v>
      </c>
      <c r="C74" s="110">
        <f t="shared" si="2"/>
        <v>0</v>
      </c>
      <c r="D74" s="52"/>
      <c r="E74" s="35" t="str">
        <f t="shared" si="3"/>
        <v/>
      </c>
    </row>
    <row r="75" spans="1:5">
      <c r="A75" s="102">
        <v>60035114</v>
      </c>
      <c r="B75" s="39" t="s">
        <v>44</v>
      </c>
      <c r="C75" s="110">
        <f t="shared" si="2"/>
        <v>0</v>
      </c>
      <c r="D75" s="52"/>
      <c r="E75" s="35" t="str">
        <f t="shared" si="3"/>
        <v/>
      </c>
    </row>
    <row r="76" spans="1:5">
      <c r="A76" s="102">
        <v>60028023</v>
      </c>
      <c r="B76" s="39" t="s">
        <v>45</v>
      </c>
      <c r="C76" s="110">
        <f t="shared" si="2"/>
        <v>0</v>
      </c>
      <c r="D76" s="52"/>
      <c r="E76" s="35" t="str">
        <f t="shared" si="3"/>
        <v/>
      </c>
    </row>
    <row r="77" spans="1:5">
      <c r="A77" s="102">
        <v>10013181</v>
      </c>
      <c r="B77" s="39" t="s">
        <v>46</v>
      </c>
      <c r="C77" s="110">
        <f t="shared" si="2"/>
        <v>0</v>
      </c>
      <c r="D77" s="52"/>
      <c r="E77" s="35" t="str">
        <f t="shared" si="3"/>
        <v/>
      </c>
    </row>
    <row r="78" spans="1:5">
      <c r="A78" s="102">
        <v>10013184</v>
      </c>
      <c r="B78" s="39" t="s">
        <v>47</v>
      </c>
      <c r="C78" s="110">
        <f t="shared" si="2"/>
        <v>0</v>
      </c>
      <c r="D78" s="52"/>
      <c r="E78" s="35" t="str">
        <f t="shared" si="3"/>
        <v/>
      </c>
    </row>
    <row r="79" spans="1:5">
      <c r="A79" s="102">
        <v>10013186</v>
      </c>
      <c r="B79" s="39" t="s">
        <v>48</v>
      </c>
      <c r="C79" s="110">
        <f t="shared" si="2"/>
        <v>0</v>
      </c>
      <c r="D79" s="52"/>
      <c r="E79" s="35" t="str">
        <f t="shared" si="3"/>
        <v/>
      </c>
    </row>
    <row r="80" spans="1:5">
      <c r="A80" s="102">
        <v>10013189</v>
      </c>
      <c r="B80" s="39" t="s">
        <v>49</v>
      </c>
      <c r="C80" s="110">
        <f t="shared" si="2"/>
        <v>0</v>
      </c>
      <c r="D80" s="52"/>
      <c r="E80" s="35" t="str">
        <f t="shared" si="3"/>
        <v/>
      </c>
    </row>
    <row r="81" spans="1:5">
      <c r="A81" s="102">
        <v>10013961</v>
      </c>
      <c r="B81" s="39" t="s">
        <v>50</v>
      </c>
      <c r="C81" s="110">
        <f t="shared" si="2"/>
        <v>0</v>
      </c>
      <c r="D81" s="52"/>
      <c r="E81" s="35" t="str">
        <f t="shared" si="3"/>
        <v/>
      </c>
    </row>
    <row r="82" spans="1:5">
      <c r="A82" s="102">
        <v>10013965</v>
      </c>
      <c r="B82" s="39" t="s">
        <v>51</v>
      </c>
      <c r="C82" s="110">
        <f t="shared" si="2"/>
        <v>0</v>
      </c>
      <c r="D82" s="52"/>
      <c r="E82" s="35" t="str">
        <f t="shared" si="3"/>
        <v/>
      </c>
    </row>
    <row r="83" spans="1:5">
      <c r="A83" s="113"/>
      <c r="B83" s="72"/>
      <c r="C83" s="106" t="str">
        <f t="shared" si="2"/>
        <v/>
      </c>
      <c r="D83" s="47"/>
      <c r="E83" s="48" t="str">
        <f t="shared" si="3"/>
        <v/>
      </c>
    </row>
    <row r="84" spans="1:5" ht="15.75" thickBot="1">
      <c r="A84" s="36"/>
      <c r="B84" s="16"/>
      <c r="C84" s="107" t="str">
        <f t="shared" si="2"/>
        <v/>
      </c>
      <c r="D84" s="46"/>
      <c r="E84" s="1" t="str">
        <f t="shared" si="3"/>
        <v/>
      </c>
    </row>
    <row r="85" spans="1:5" ht="21" thickBot="1">
      <c r="A85" s="49"/>
      <c r="B85" s="25" t="s">
        <v>15</v>
      </c>
      <c r="C85" s="108" t="str">
        <f t="shared" si="2"/>
        <v/>
      </c>
      <c r="D85" s="43"/>
      <c r="E85" s="65" t="str">
        <f t="shared" si="3"/>
        <v/>
      </c>
    </row>
    <row r="86" spans="1:5">
      <c r="A86" s="112">
        <v>60043564</v>
      </c>
      <c r="B86" s="39" t="s">
        <v>61</v>
      </c>
      <c r="C86" s="103">
        <f t="shared" si="2"/>
        <v>0</v>
      </c>
      <c r="D86" s="52"/>
      <c r="E86" s="35" t="str">
        <f t="shared" si="3"/>
        <v/>
      </c>
    </row>
    <row r="87" spans="1:5" ht="15.75" thickBot="1">
      <c r="A87" s="27"/>
      <c r="B87" s="4"/>
      <c r="C87" s="111" t="str">
        <f t="shared" si="2"/>
        <v/>
      </c>
      <c r="E87" s="1" t="str">
        <f t="shared" si="3"/>
        <v/>
      </c>
    </row>
    <row r="88" spans="1:5" ht="21" thickBot="1">
      <c r="A88" s="84"/>
      <c r="B88" s="83" t="s">
        <v>21</v>
      </c>
      <c r="C88" s="109" t="str">
        <f t="shared" si="2"/>
        <v/>
      </c>
      <c r="D88" s="73"/>
      <c r="E88" s="67" t="str">
        <f t="shared" si="3"/>
        <v/>
      </c>
    </row>
    <row r="89" spans="1:5">
      <c r="A89" s="75">
        <v>60024851</v>
      </c>
      <c r="B89" s="87" t="s">
        <v>19</v>
      </c>
      <c r="C89" s="98">
        <f t="shared" si="2"/>
        <v>0</v>
      </c>
      <c r="D89" s="76"/>
      <c r="E89" s="88" t="str">
        <f t="shared" si="3"/>
        <v/>
      </c>
    </row>
    <row r="90" spans="1:5">
      <c r="A90" s="89">
        <v>60024852</v>
      </c>
      <c r="B90" s="39" t="s">
        <v>20</v>
      </c>
      <c r="C90" s="96">
        <f t="shared" si="2"/>
        <v>0</v>
      </c>
      <c r="D90" s="44"/>
      <c r="E90" s="90" t="str">
        <f t="shared" si="3"/>
        <v/>
      </c>
    </row>
    <row r="91" spans="1:5">
      <c r="A91" s="89">
        <v>60060733</v>
      </c>
      <c r="B91" s="39" t="s">
        <v>26</v>
      </c>
      <c r="C91" s="96">
        <f t="shared" si="2"/>
        <v>0</v>
      </c>
      <c r="D91" s="44"/>
      <c r="E91" s="90" t="str">
        <f t="shared" si="3"/>
        <v/>
      </c>
    </row>
    <row r="92" spans="1:5">
      <c r="A92" s="89">
        <v>60026592</v>
      </c>
      <c r="B92" s="39" t="s">
        <v>63</v>
      </c>
      <c r="C92" s="96">
        <f t="shared" si="2"/>
        <v>0</v>
      </c>
      <c r="D92" s="44"/>
      <c r="E92" s="90" t="str">
        <f t="shared" si="3"/>
        <v/>
      </c>
    </row>
    <row r="93" spans="1:5" ht="30" thickBot="1">
      <c r="A93" s="77">
        <v>60054109</v>
      </c>
      <c r="B93" s="91" t="s">
        <v>62</v>
      </c>
      <c r="C93" s="99">
        <f t="shared" si="2"/>
        <v>0</v>
      </c>
      <c r="D93" s="92"/>
      <c r="E93" s="93" t="str">
        <f t="shared" si="3"/>
        <v/>
      </c>
    </row>
    <row r="94" spans="1:5" ht="15.75" thickBot="1">
      <c r="A94" s="115"/>
      <c r="B94" s="4"/>
      <c r="C94" s="111" t="str">
        <f t="shared" si="2"/>
        <v/>
      </c>
      <c r="E94" s="1" t="str">
        <f t="shared" si="3"/>
        <v/>
      </c>
    </row>
    <row r="95" spans="1:5" ht="41.25" thickBot="1">
      <c r="A95" s="94"/>
      <c r="B95" s="83" t="s">
        <v>27</v>
      </c>
      <c r="C95" s="109" t="str">
        <f t="shared" si="2"/>
        <v/>
      </c>
      <c r="D95" s="95"/>
      <c r="E95" s="67" t="str">
        <f t="shared" si="3"/>
        <v/>
      </c>
    </row>
    <row r="96" spans="1:5" ht="44.25">
      <c r="A96" s="75">
        <v>10013170</v>
      </c>
      <c r="B96" s="97" t="s">
        <v>28</v>
      </c>
      <c r="C96" s="98">
        <f t="shared" si="2"/>
        <v>0</v>
      </c>
      <c r="D96" s="76"/>
      <c r="E96" s="88" t="str">
        <f t="shared" si="3"/>
        <v/>
      </c>
    </row>
    <row r="97" spans="1:5" ht="158.25">
      <c r="A97" s="89">
        <v>10014215</v>
      </c>
      <c r="B97" s="74" t="s">
        <v>29</v>
      </c>
      <c r="C97" s="96">
        <f t="shared" si="2"/>
        <v>0</v>
      </c>
      <c r="D97" s="44"/>
      <c r="E97" s="90" t="str">
        <f t="shared" si="3"/>
        <v/>
      </c>
    </row>
    <row r="98" spans="1:5" ht="116.25" thickBot="1">
      <c r="A98" s="77">
        <v>10012961</v>
      </c>
      <c r="B98" s="78" t="s">
        <v>64</v>
      </c>
      <c r="C98" s="99">
        <f t="shared" si="2"/>
        <v>0</v>
      </c>
      <c r="D98" s="92"/>
      <c r="E98" s="93" t="str">
        <f t="shared" si="3"/>
        <v/>
      </c>
    </row>
    <row r="99" spans="1:5">
      <c r="B99" s="4"/>
      <c r="C99" s="54" t="str">
        <f t="shared" si="2"/>
        <v/>
      </c>
      <c r="E99" s="1" t="str">
        <f t="shared" si="3"/>
        <v/>
      </c>
    </row>
    <row r="100" spans="1:5">
      <c r="B100" s="4"/>
      <c r="C100" s="54" t="str">
        <f t="shared" si="2"/>
        <v/>
      </c>
      <c r="E100" s="1" t="str">
        <f t="shared" si="3"/>
        <v/>
      </c>
    </row>
    <row r="101" spans="1:5">
      <c r="B101" s="4"/>
      <c r="C101" s="54" t="str">
        <f t="shared" si="2"/>
        <v/>
      </c>
      <c r="E101" s="1" t="str">
        <f t="shared" si="3"/>
        <v/>
      </c>
    </row>
    <row r="102" spans="1:5">
      <c r="B102" s="4"/>
      <c r="C102" s="54" t="str">
        <f t="shared" si="2"/>
        <v/>
      </c>
      <c r="E102" s="1" t="str">
        <f t="shared" si="3"/>
        <v/>
      </c>
    </row>
    <row r="103" spans="1:5">
      <c r="B103" s="4"/>
      <c r="C103" s="54" t="str">
        <f t="shared" si="2"/>
        <v/>
      </c>
      <c r="E103" s="1" t="str">
        <f t="shared" si="3"/>
        <v/>
      </c>
    </row>
    <row r="104" spans="1:5">
      <c r="B104" s="4"/>
      <c r="C104" s="54" t="str">
        <f t="shared" si="2"/>
        <v/>
      </c>
      <c r="E104" s="1" t="str">
        <f t="shared" si="3"/>
        <v/>
      </c>
    </row>
    <row r="105" spans="1:5">
      <c r="B105" s="4"/>
      <c r="C105" s="54" t="str">
        <f t="shared" si="2"/>
        <v/>
      </c>
      <c r="E105" s="1" t="str">
        <f t="shared" si="3"/>
        <v/>
      </c>
    </row>
    <row r="106" spans="1:5">
      <c r="B106" s="4"/>
      <c r="C106" s="54" t="str">
        <f t="shared" si="2"/>
        <v/>
      </c>
      <c r="E106" s="1" t="str">
        <f t="shared" si="3"/>
        <v/>
      </c>
    </row>
    <row r="107" spans="1:5">
      <c r="B107" s="4"/>
      <c r="C107" s="54" t="str">
        <f t="shared" si="2"/>
        <v/>
      </c>
      <c r="E107" s="1" t="str">
        <f t="shared" si="3"/>
        <v/>
      </c>
    </row>
    <row r="108" spans="1:5">
      <c r="B108" s="4"/>
      <c r="C108" s="54" t="str">
        <f t="shared" si="2"/>
        <v/>
      </c>
      <c r="E108" s="1" t="str">
        <f t="shared" si="3"/>
        <v/>
      </c>
    </row>
    <row r="109" spans="1:5">
      <c r="B109" s="4"/>
      <c r="C109" s="54" t="str">
        <f t="shared" si="2"/>
        <v/>
      </c>
      <c r="E109" s="1" t="str">
        <f t="shared" si="3"/>
        <v/>
      </c>
    </row>
    <row r="110" spans="1:5">
      <c r="B110" s="4"/>
      <c r="C110" s="54" t="str">
        <f t="shared" si="2"/>
        <v/>
      </c>
      <c r="E110" s="1" t="str">
        <f t="shared" si="3"/>
        <v/>
      </c>
    </row>
    <row r="111" spans="1:5">
      <c r="B111" s="4"/>
      <c r="C111" s="54" t="str">
        <f t="shared" si="2"/>
        <v/>
      </c>
      <c r="E111" s="1" t="str">
        <f t="shared" si="3"/>
        <v/>
      </c>
    </row>
    <row r="112" spans="1:5">
      <c r="B112" s="4"/>
      <c r="C112" s="54" t="str">
        <f t="shared" si="2"/>
        <v/>
      </c>
      <c r="E112" s="1" t="str">
        <f t="shared" si="3"/>
        <v/>
      </c>
    </row>
    <row r="113" spans="2:5">
      <c r="B113" s="4"/>
      <c r="C113" s="54" t="str">
        <f t="shared" si="2"/>
        <v/>
      </c>
      <c r="E113" s="1" t="str">
        <f t="shared" si="3"/>
        <v/>
      </c>
    </row>
    <row r="114" spans="2:5">
      <c r="B114" s="4"/>
      <c r="C114" s="54" t="str">
        <f t="shared" si="2"/>
        <v/>
      </c>
      <c r="E114" s="1" t="str">
        <f t="shared" si="3"/>
        <v/>
      </c>
    </row>
    <row r="115" spans="2:5">
      <c r="B115" s="4"/>
      <c r="C115" s="54" t="str">
        <f t="shared" si="2"/>
        <v/>
      </c>
      <c r="E115" s="1" t="str">
        <f t="shared" si="3"/>
        <v/>
      </c>
    </row>
    <row r="116" spans="2:5">
      <c r="B116" s="4"/>
      <c r="C116" s="54" t="str">
        <f t="shared" si="2"/>
        <v/>
      </c>
      <c r="E116" s="1" t="str">
        <f t="shared" si="3"/>
        <v/>
      </c>
    </row>
    <row r="117" spans="2:5">
      <c r="B117" s="4"/>
      <c r="C117" s="54" t="str">
        <f t="shared" si="2"/>
        <v/>
      </c>
      <c r="E117" s="1" t="str">
        <f t="shared" si="3"/>
        <v/>
      </c>
    </row>
    <row r="118" spans="2:5">
      <c r="B118" s="4"/>
      <c r="C118" s="54" t="str">
        <f t="shared" si="2"/>
        <v/>
      </c>
      <c r="E118" s="1" t="str">
        <f t="shared" si="3"/>
        <v/>
      </c>
    </row>
    <row r="119" spans="2:5">
      <c r="B119" s="4"/>
      <c r="C119" s="54" t="str">
        <f t="shared" si="2"/>
        <v/>
      </c>
      <c r="E119" s="1" t="str">
        <f t="shared" si="3"/>
        <v/>
      </c>
    </row>
    <row r="120" spans="2:5">
      <c r="B120" s="4"/>
      <c r="C120" s="54" t="str">
        <f t="shared" si="2"/>
        <v/>
      </c>
      <c r="E120" s="1" t="str">
        <f t="shared" si="3"/>
        <v/>
      </c>
    </row>
    <row r="121" spans="2:5">
      <c r="C121" s="54" t="str">
        <f t="shared" si="2"/>
        <v/>
      </c>
      <c r="E121" s="1" t="str">
        <f t="shared" si="3"/>
        <v/>
      </c>
    </row>
    <row r="122" spans="2:5">
      <c r="C122" s="54" t="str">
        <f t="shared" si="2"/>
        <v/>
      </c>
      <c r="E122" s="1" t="str">
        <f t="shared" si="3"/>
        <v/>
      </c>
    </row>
    <row r="123" spans="2:5">
      <c r="C123" s="54" t="str">
        <f t="shared" si="2"/>
        <v/>
      </c>
      <c r="E123" s="1" t="str">
        <f t="shared" si="3"/>
        <v/>
      </c>
    </row>
    <row r="124" spans="2:5">
      <c r="C124" s="54" t="str">
        <f t="shared" si="2"/>
        <v/>
      </c>
      <c r="E124" s="1" t="str">
        <f t="shared" si="3"/>
        <v/>
      </c>
    </row>
    <row r="125" spans="2:5">
      <c r="C125" s="54" t="str">
        <f t="shared" si="2"/>
        <v/>
      </c>
      <c r="E125" s="1" t="str">
        <f t="shared" si="3"/>
        <v/>
      </c>
    </row>
    <row r="126" spans="2:5">
      <c r="C126" s="54" t="str">
        <f t="shared" si="2"/>
        <v/>
      </c>
      <c r="E126" s="1" t="str">
        <f t="shared" si="3"/>
        <v/>
      </c>
    </row>
    <row r="127" spans="2:5">
      <c r="C127" s="54" t="str">
        <f t="shared" si="2"/>
        <v/>
      </c>
      <c r="E127" s="1" t="str">
        <f t="shared" si="3"/>
        <v/>
      </c>
    </row>
    <row r="128" spans="2:5">
      <c r="C128" s="54" t="str">
        <f t="shared" si="2"/>
        <v/>
      </c>
      <c r="E128" s="1" t="str">
        <f t="shared" si="3"/>
        <v/>
      </c>
    </row>
    <row r="129" spans="3:5">
      <c r="C129" s="54" t="str">
        <f t="shared" si="2"/>
        <v/>
      </c>
      <c r="E129" s="1" t="str">
        <f t="shared" si="3"/>
        <v/>
      </c>
    </row>
    <row r="130" spans="3:5">
      <c r="C130" s="54" t="str">
        <f t="shared" si="2"/>
        <v/>
      </c>
      <c r="E130" s="1" t="str">
        <f t="shared" si="3"/>
        <v/>
      </c>
    </row>
    <row r="131" spans="3:5">
      <c r="C131" s="54" t="str">
        <f t="shared" si="2"/>
        <v/>
      </c>
      <c r="E131" s="1" t="str">
        <f t="shared" si="3"/>
        <v/>
      </c>
    </row>
    <row r="132" spans="3:5">
      <c r="C132" s="54" t="str">
        <f t="shared" si="2"/>
        <v/>
      </c>
      <c r="E132" s="1" t="str">
        <f t="shared" si="3"/>
        <v/>
      </c>
    </row>
    <row r="133" spans="3:5">
      <c r="C133" s="54" t="str">
        <f t="shared" ref="C133:C196" si="4">IF(A133&lt;&gt;"",0,"")</f>
        <v/>
      </c>
      <c r="E133" s="1" t="str">
        <f t="shared" ref="E133:E196" si="5">IF(OR(D133="",ISNA(C133)),"",D133*C133)</f>
        <v/>
      </c>
    </row>
    <row r="134" spans="3:5">
      <c r="C134" s="54" t="str">
        <f t="shared" si="4"/>
        <v/>
      </c>
      <c r="E134" s="1" t="str">
        <f t="shared" si="5"/>
        <v/>
      </c>
    </row>
    <row r="135" spans="3:5">
      <c r="C135" s="54" t="str">
        <f t="shared" si="4"/>
        <v/>
      </c>
      <c r="E135" s="1" t="str">
        <f t="shared" si="5"/>
        <v/>
      </c>
    </row>
    <row r="136" spans="3:5">
      <c r="C136" s="54" t="str">
        <f t="shared" si="4"/>
        <v/>
      </c>
      <c r="E136" s="1" t="str">
        <f t="shared" si="5"/>
        <v/>
      </c>
    </row>
    <row r="137" spans="3:5">
      <c r="C137" s="54" t="str">
        <f t="shared" si="4"/>
        <v/>
      </c>
      <c r="E137" s="1" t="str">
        <f t="shared" si="5"/>
        <v/>
      </c>
    </row>
    <row r="138" spans="3:5">
      <c r="C138" s="54" t="str">
        <f t="shared" si="4"/>
        <v/>
      </c>
      <c r="E138" s="1" t="str">
        <f t="shared" si="5"/>
        <v/>
      </c>
    </row>
    <row r="139" spans="3:5">
      <c r="C139" s="54" t="str">
        <f t="shared" si="4"/>
        <v/>
      </c>
      <c r="E139" s="1" t="str">
        <f t="shared" si="5"/>
        <v/>
      </c>
    </row>
    <row r="140" spans="3:5">
      <c r="C140" s="54" t="str">
        <f t="shared" si="4"/>
        <v/>
      </c>
      <c r="E140" s="1" t="str">
        <f t="shared" si="5"/>
        <v/>
      </c>
    </row>
    <row r="141" spans="3:5">
      <c r="C141" s="54" t="str">
        <f t="shared" si="4"/>
        <v/>
      </c>
      <c r="E141" s="1" t="str">
        <f t="shared" si="5"/>
        <v/>
      </c>
    </row>
    <row r="142" spans="3:5">
      <c r="C142" s="54" t="str">
        <f t="shared" si="4"/>
        <v/>
      </c>
      <c r="E142" s="1" t="str">
        <f t="shared" si="5"/>
        <v/>
      </c>
    </row>
    <row r="143" spans="3:5">
      <c r="C143" s="54" t="str">
        <f t="shared" si="4"/>
        <v/>
      </c>
      <c r="E143" s="1" t="str">
        <f t="shared" si="5"/>
        <v/>
      </c>
    </row>
    <row r="144" spans="3:5">
      <c r="C144" s="54" t="str">
        <f t="shared" si="4"/>
        <v/>
      </c>
      <c r="E144" s="1" t="str">
        <f t="shared" si="5"/>
        <v/>
      </c>
    </row>
    <row r="145" spans="3:5">
      <c r="C145" s="54" t="str">
        <f t="shared" si="4"/>
        <v/>
      </c>
      <c r="E145" s="1" t="str">
        <f t="shared" si="5"/>
        <v/>
      </c>
    </row>
    <row r="146" spans="3:5">
      <c r="C146" s="54" t="str">
        <f t="shared" si="4"/>
        <v/>
      </c>
      <c r="E146" s="1" t="str">
        <f t="shared" si="5"/>
        <v/>
      </c>
    </row>
    <row r="147" spans="3:5">
      <c r="C147" s="54" t="str">
        <f t="shared" si="4"/>
        <v/>
      </c>
      <c r="E147" s="1" t="str">
        <f t="shared" si="5"/>
        <v/>
      </c>
    </row>
    <row r="148" spans="3:5">
      <c r="C148" s="54" t="str">
        <f t="shared" si="4"/>
        <v/>
      </c>
      <c r="E148" s="1" t="str">
        <f t="shared" si="5"/>
        <v/>
      </c>
    </row>
    <row r="149" spans="3:5">
      <c r="C149" s="54" t="str">
        <f t="shared" si="4"/>
        <v/>
      </c>
      <c r="E149" s="1" t="str">
        <f t="shared" si="5"/>
        <v/>
      </c>
    </row>
    <row r="150" spans="3:5">
      <c r="C150" s="54" t="str">
        <f t="shared" si="4"/>
        <v/>
      </c>
      <c r="E150" s="1" t="str">
        <f t="shared" si="5"/>
        <v/>
      </c>
    </row>
    <row r="151" spans="3:5">
      <c r="C151" s="54" t="str">
        <f t="shared" si="4"/>
        <v/>
      </c>
      <c r="E151" s="1" t="str">
        <f t="shared" si="5"/>
        <v/>
      </c>
    </row>
    <row r="152" spans="3:5">
      <c r="C152" s="54" t="str">
        <f t="shared" si="4"/>
        <v/>
      </c>
      <c r="E152" s="1" t="str">
        <f t="shared" si="5"/>
        <v/>
      </c>
    </row>
    <row r="153" spans="3:5">
      <c r="C153" s="54" t="str">
        <f t="shared" si="4"/>
        <v/>
      </c>
      <c r="E153" s="1" t="str">
        <f t="shared" si="5"/>
        <v/>
      </c>
    </row>
    <row r="154" spans="3:5">
      <c r="C154" s="54" t="str">
        <f t="shared" si="4"/>
        <v/>
      </c>
      <c r="E154" s="1" t="str">
        <f t="shared" si="5"/>
        <v/>
      </c>
    </row>
    <row r="155" spans="3:5">
      <c r="C155" s="54" t="str">
        <f t="shared" si="4"/>
        <v/>
      </c>
      <c r="E155" s="1" t="str">
        <f t="shared" si="5"/>
        <v/>
      </c>
    </row>
    <row r="156" spans="3:5">
      <c r="C156" s="54" t="str">
        <f t="shared" si="4"/>
        <v/>
      </c>
      <c r="E156" s="1" t="str">
        <f t="shared" si="5"/>
        <v/>
      </c>
    </row>
    <row r="157" spans="3:5">
      <c r="C157" s="54" t="str">
        <f t="shared" si="4"/>
        <v/>
      </c>
      <c r="E157" s="1" t="str">
        <f t="shared" si="5"/>
        <v/>
      </c>
    </row>
    <row r="158" spans="3:5">
      <c r="C158" s="54" t="str">
        <f t="shared" si="4"/>
        <v/>
      </c>
      <c r="E158" s="1" t="str">
        <f t="shared" si="5"/>
        <v/>
      </c>
    </row>
    <row r="159" spans="3:5">
      <c r="C159" s="54" t="str">
        <f t="shared" si="4"/>
        <v/>
      </c>
      <c r="E159" s="1" t="str">
        <f t="shared" si="5"/>
        <v/>
      </c>
    </row>
    <row r="160" spans="3:5">
      <c r="C160" s="54" t="str">
        <f t="shared" si="4"/>
        <v/>
      </c>
      <c r="E160" s="1" t="str">
        <f t="shared" si="5"/>
        <v/>
      </c>
    </row>
    <row r="161" spans="3:5">
      <c r="C161" s="54" t="str">
        <f t="shared" si="4"/>
        <v/>
      </c>
      <c r="E161" s="1" t="str">
        <f t="shared" si="5"/>
        <v/>
      </c>
    </row>
    <row r="162" spans="3:5">
      <c r="C162" s="54" t="str">
        <f t="shared" si="4"/>
        <v/>
      </c>
      <c r="E162" s="1" t="str">
        <f t="shared" si="5"/>
        <v/>
      </c>
    </row>
    <row r="163" spans="3:5">
      <c r="C163" s="54" t="str">
        <f t="shared" si="4"/>
        <v/>
      </c>
      <c r="E163" s="1" t="str">
        <f t="shared" si="5"/>
        <v/>
      </c>
    </row>
    <row r="164" spans="3:5">
      <c r="C164" s="54" t="str">
        <f t="shared" si="4"/>
        <v/>
      </c>
      <c r="E164" s="1" t="str">
        <f t="shared" si="5"/>
        <v/>
      </c>
    </row>
    <row r="165" spans="3:5">
      <c r="C165" s="54" t="str">
        <f t="shared" si="4"/>
        <v/>
      </c>
      <c r="E165" s="1" t="str">
        <f t="shared" si="5"/>
        <v/>
      </c>
    </row>
    <row r="166" spans="3:5">
      <c r="C166" s="54" t="str">
        <f t="shared" si="4"/>
        <v/>
      </c>
      <c r="E166" s="1" t="str">
        <f t="shared" si="5"/>
        <v/>
      </c>
    </row>
    <row r="167" spans="3:5">
      <c r="C167" s="54" t="str">
        <f t="shared" si="4"/>
        <v/>
      </c>
      <c r="E167" s="1" t="str">
        <f t="shared" si="5"/>
        <v/>
      </c>
    </row>
    <row r="168" spans="3:5">
      <c r="C168" s="54" t="str">
        <f t="shared" si="4"/>
        <v/>
      </c>
      <c r="E168" s="1" t="str">
        <f t="shared" si="5"/>
        <v/>
      </c>
    </row>
    <row r="169" spans="3:5">
      <c r="C169" s="54" t="str">
        <f t="shared" si="4"/>
        <v/>
      </c>
      <c r="E169" s="1" t="str">
        <f t="shared" si="5"/>
        <v/>
      </c>
    </row>
    <row r="170" spans="3:5">
      <c r="C170" s="54" t="str">
        <f t="shared" si="4"/>
        <v/>
      </c>
      <c r="E170" s="1" t="str">
        <f t="shared" si="5"/>
        <v/>
      </c>
    </row>
    <row r="171" spans="3:5">
      <c r="C171" s="54" t="str">
        <f t="shared" si="4"/>
        <v/>
      </c>
      <c r="E171" s="1" t="str">
        <f t="shared" si="5"/>
        <v/>
      </c>
    </row>
    <row r="172" spans="3:5">
      <c r="C172" s="54" t="str">
        <f t="shared" si="4"/>
        <v/>
      </c>
      <c r="E172" s="1" t="str">
        <f t="shared" si="5"/>
        <v/>
      </c>
    </row>
    <row r="173" spans="3:5">
      <c r="C173" s="54" t="str">
        <f t="shared" si="4"/>
        <v/>
      </c>
      <c r="E173" s="1" t="str">
        <f t="shared" si="5"/>
        <v/>
      </c>
    </row>
    <row r="174" spans="3:5">
      <c r="C174" s="54" t="str">
        <f t="shared" si="4"/>
        <v/>
      </c>
      <c r="E174" s="1" t="str">
        <f t="shared" si="5"/>
        <v/>
      </c>
    </row>
    <row r="175" spans="3:5">
      <c r="C175" s="54" t="str">
        <f t="shared" si="4"/>
        <v/>
      </c>
      <c r="E175" s="1" t="str">
        <f t="shared" si="5"/>
        <v/>
      </c>
    </row>
    <row r="176" spans="3:5">
      <c r="C176" s="54" t="str">
        <f t="shared" si="4"/>
        <v/>
      </c>
      <c r="E176" s="1" t="str">
        <f t="shared" si="5"/>
        <v/>
      </c>
    </row>
    <row r="177" spans="3:5">
      <c r="C177" s="54" t="str">
        <f t="shared" si="4"/>
        <v/>
      </c>
      <c r="E177" s="1" t="str">
        <f t="shared" si="5"/>
        <v/>
      </c>
    </row>
    <row r="178" spans="3:5">
      <c r="C178" s="54" t="str">
        <f t="shared" si="4"/>
        <v/>
      </c>
      <c r="E178" s="1" t="str">
        <f t="shared" si="5"/>
        <v/>
      </c>
    </row>
    <row r="179" spans="3:5">
      <c r="C179" s="54" t="str">
        <f t="shared" si="4"/>
        <v/>
      </c>
      <c r="E179" s="1" t="str">
        <f t="shared" si="5"/>
        <v/>
      </c>
    </row>
    <row r="180" spans="3:5">
      <c r="C180" s="54" t="str">
        <f t="shared" si="4"/>
        <v/>
      </c>
      <c r="E180" s="1" t="str">
        <f t="shared" si="5"/>
        <v/>
      </c>
    </row>
    <row r="181" spans="3:5">
      <c r="C181" s="54" t="str">
        <f t="shared" si="4"/>
        <v/>
      </c>
      <c r="E181" s="1" t="str">
        <f t="shared" si="5"/>
        <v/>
      </c>
    </row>
    <row r="182" spans="3:5">
      <c r="C182" s="54" t="str">
        <f t="shared" si="4"/>
        <v/>
      </c>
      <c r="E182" s="1" t="str">
        <f t="shared" si="5"/>
        <v/>
      </c>
    </row>
    <row r="183" spans="3:5">
      <c r="C183" s="54" t="str">
        <f t="shared" si="4"/>
        <v/>
      </c>
      <c r="E183" s="1" t="str">
        <f t="shared" si="5"/>
        <v/>
      </c>
    </row>
    <row r="184" spans="3:5">
      <c r="C184" s="54" t="str">
        <f t="shared" si="4"/>
        <v/>
      </c>
      <c r="E184" s="1" t="str">
        <f t="shared" si="5"/>
        <v/>
      </c>
    </row>
    <row r="185" spans="3:5">
      <c r="C185" s="54" t="str">
        <f t="shared" si="4"/>
        <v/>
      </c>
      <c r="E185" s="1" t="str">
        <f t="shared" si="5"/>
        <v/>
      </c>
    </row>
    <row r="186" spans="3:5">
      <c r="C186" s="54" t="str">
        <f t="shared" si="4"/>
        <v/>
      </c>
      <c r="E186" s="1" t="str">
        <f t="shared" si="5"/>
        <v/>
      </c>
    </row>
    <row r="187" spans="3:5">
      <c r="C187" s="54" t="str">
        <f t="shared" si="4"/>
        <v/>
      </c>
      <c r="E187" s="1" t="str">
        <f t="shared" si="5"/>
        <v/>
      </c>
    </row>
    <row r="188" spans="3:5">
      <c r="C188" s="54" t="str">
        <f t="shared" si="4"/>
        <v/>
      </c>
      <c r="E188" s="1" t="str">
        <f t="shared" si="5"/>
        <v/>
      </c>
    </row>
    <row r="189" spans="3:5">
      <c r="C189" s="54" t="str">
        <f t="shared" si="4"/>
        <v/>
      </c>
      <c r="E189" s="1" t="str">
        <f t="shared" si="5"/>
        <v/>
      </c>
    </row>
    <row r="190" spans="3:5">
      <c r="C190" s="54" t="str">
        <f t="shared" si="4"/>
        <v/>
      </c>
      <c r="E190" s="1" t="str">
        <f t="shared" si="5"/>
        <v/>
      </c>
    </row>
    <row r="191" spans="3:5">
      <c r="C191" s="54" t="str">
        <f t="shared" si="4"/>
        <v/>
      </c>
      <c r="E191" s="1" t="str">
        <f t="shared" si="5"/>
        <v/>
      </c>
    </row>
    <row r="192" spans="3:5">
      <c r="C192" s="54" t="str">
        <f t="shared" si="4"/>
        <v/>
      </c>
      <c r="E192" s="1" t="str">
        <f t="shared" si="5"/>
        <v/>
      </c>
    </row>
    <row r="193" spans="3:5">
      <c r="C193" s="54" t="str">
        <f t="shared" si="4"/>
        <v/>
      </c>
      <c r="E193" s="1" t="str">
        <f t="shared" si="5"/>
        <v/>
      </c>
    </row>
    <row r="194" spans="3:5">
      <c r="C194" s="54" t="str">
        <f t="shared" si="4"/>
        <v/>
      </c>
      <c r="E194" s="1" t="str">
        <f t="shared" si="5"/>
        <v/>
      </c>
    </row>
    <row r="195" spans="3:5">
      <c r="C195" s="54" t="str">
        <f t="shared" si="4"/>
        <v/>
      </c>
      <c r="E195" s="1" t="str">
        <f t="shared" si="5"/>
        <v/>
      </c>
    </row>
    <row r="196" spans="3:5">
      <c r="C196" s="54" t="str">
        <f t="shared" si="4"/>
        <v/>
      </c>
      <c r="E196" s="1" t="str">
        <f t="shared" si="5"/>
        <v/>
      </c>
    </row>
    <row r="197" spans="3:5">
      <c r="C197" s="54" t="str">
        <f t="shared" ref="C197:C260" si="6">IF(A197&lt;&gt;"",0,"")</f>
        <v/>
      </c>
      <c r="E197" s="1" t="str">
        <f t="shared" ref="E197:E260" si="7">IF(OR(D197="",ISNA(C197)),"",D197*C197)</f>
        <v/>
      </c>
    </row>
    <row r="198" spans="3:5">
      <c r="C198" s="54" t="str">
        <f t="shared" si="6"/>
        <v/>
      </c>
      <c r="E198" s="1" t="str">
        <f t="shared" si="7"/>
        <v/>
      </c>
    </row>
    <row r="199" spans="3:5">
      <c r="C199" s="54" t="str">
        <f t="shared" si="6"/>
        <v/>
      </c>
      <c r="E199" s="1" t="str">
        <f t="shared" si="7"/>
        <v/>
      </c>
    </row>
    <row r="200" spans="3:5">
      <c r="C200" s="54" t="str">
        <f t="shared" si="6"/>
        <v/>
      </c>
      <c r="E200" s="1" t="str">
        <f t="shared" si="7"/>
        <v/>
      </c>
    </row>
    <row r="201" spans="3:5">
      <c r="C201" s="54" t="str">
        <f t="shared" si="6"/>
        <v/>
      </c>
      <c r="E201" s="1" t="str">
        <f t="shared" si="7"/>
        <v/>
      </c>
    </row>
    <row r="202" spans="3:5">
      <c r="C202" s="54" t="str">
        <f t="shared" si="6"/>
        <v/>
      </c>
      <c r="E202" s="1" t="str">
        <f t="shared" si="7"/>
        <v/>
      </c>
    </row>
    <row r="203" spans="3:5">
      <c r="C203" s="54" t="str">
        <f t="shared" si="6"/>
        <v/>
      </c>
      <c r="E203" s="1" t="str">
        <f t="shared" si="7"/>
        <v/>
      </c>
    </row>
    <row r="204" spans="3:5">
      <c r="C204" s="54" t="str">
        <f t="shared" si="6"/>
        <v/>
      </c>
      <c r="E204" s="1" t="str">
        <f t="shared" si="7"/>
        <v/>
      </c>
    </row>
    <row r="205" spans="3:5">
      <c r="C205" s="54" t="str">
        <f t="shared" si="6"/>
        <v/>
      </c>
      <c r="E205" s="1" t="str">
        <f t="shared" si="7"/>
        <v/>
      </c>
    </row>
    <row r="206" spans="3:5">
      <c r="C206" s="54" t="str">
        <f t="shared" si="6"/>
        <v/>
      </c>
      <c r="E206" s="1" t="str">
        <f t="shared" si="7"/>
        <v/>
      </c>
    </row>
    <row r="207" spans="3:5">
      <c r="C207" s="54" t="str">
        <f t="shared" si="6"/>
        <v/>
      </c>
      <c r="E207" s="1" t="str">
        <f t="shared" si="7"/>
        <v/>
      </c>
    </row>
    <row r="208" spans="3:5">
      <c r="C208" s="54" t="str">
        <f t="shared" si="6"/>
        <v/>
      </c>
      <c r="E208" s="1" t="str">
        <f t="shared" si="7"/>
        <v/>
      </c>
    </row>
    <row r="209" spans="3:5">
      <c r="C209" s="54" t="str">
        <f t="shared" si="6"/>
        <v/>
      </c>
      <c r="E209" s="1" t="str">
        <f t="shared" si="7"/>
        <v/>
      </c>
    </row>
    <row r="210" spans="3:5">
      <c r="C210" s="54" t="str">
        <f t="shared" si="6"/>
        <v/>
      </c>
      <c r="E210" s="1" t="str">
        <f t="shared" si="7"/>
        <v/>
      </c>
    </row>
    <row r="211" spans="3:5">
      <c r="C211" s="54" t="str">
        <f t="shared" si="6"/>
        <v/>
      </c>
      <c r="E211" s="1" t="str">
        <f t="shared" si="7"/>
        <v/>
      </c>
    </row>
    <row r="212" spans="3:5">
      <c r="C212" s="54" t="str">
        <f t="shared" si="6"/>
        <v/>
      </c>
      <c r="E212" s="1" t="str">
        <f t="shared" si="7"/>
        <v/>
      </c>
    </row>
    <row r="213" spans="3:5">
      <c r="C213" s="54" t="str">
        <f t="shared" si="6"/>
        <v/>
      </c>
      <c r="E213" s="1" t="str">
        <f t="shared" si="7"/>
        <v/>
      </c>
    </row>
    <row r="214" spans="3:5">
      <c r="C214" s="54" t="str">
        <f t="shared" si="6"/>
        <v/>
      </c>
      <c r="E214" s="1" t="str">
        <f t="shared" si="7"/>
        <v/>
      </c>
    </row>
    <row r="215" spans="3:5">
      <c r="C215" s="54" t="str">
        <f t="shared" si="6"/>
        <v/>
      </c>
      <c r="E215" s="1" t="str">
        <f t="shared" si="7"/>
        <v/>
      </c>
    </row>
    <row r="216" spans="3:5">
      <c r="C216" s="54" t="str">
        <f t="shared" si="6"/>
        <v/>
      </c>
      <c r="E216" s="1" t="str">
        <f t="shared" si="7"/>
        <v/>
      </c>
    </row>
    <row r="217" spans="3:5">
      <c r="C217" s="54" t="str">
        <f t="shared" si="6"/>
        <v/>
      </c>
      <c r="E217" s="1" t="str">
        <f t="shared" si="7"/>
        <v/>
      </c>
    </row>
    <row r="218" spans="3:5">
      <c r="C218" s="54" t="str">
        <f t="shared" si="6"/>
        <v/>
      </c>
      <c r="E218" s="1" t="str">
        <f t="shared" si="7"/>
        <v/>
      </c>
    </row>
    <row r="219" spans="3:5">
      <c r="C219" s="54" t="str">
        <f t="shared" si="6"/>
        <v/>
      </c>
      <c r="E219" s="1" t="str">
        <f t="shared" si="7"/>
        <v/>
      </c>
    </row>
    <row r="220" spans="3:5">
      <c r="C220" s="54" t="str">
        <f t="shared" si="6"/>
        <v/>
      </c>
      <c r="E220" s="1" t="str">
        <f t="shared" si="7"/>
        <v/>
      </c>
    </row>
    <row r="221" spans="3:5">
      <c r="C221" s="54" t="str">
        <f t="shared" si="6"/>
        <v/>
      </c>
      <c r="E221" s="1" t="str">
        <f t="shared" si="7"/>
        <v/>
      </c>
    </row>
    <row r="222" spans="3:5">
      <c r="C222" s="54" t="str">
        <f t="shared" si="6"/>
        <v/>
      </c>
      <c r="E222" s="1" t="str">
        <f t="shared" si="7"/>
        <v/>
      </c>
    </row>
    <row r="223" spans="3:5">
      <c r="C223" s="54" t="str">
        <f t="shared" si="6"/>
        <v/>
      </c>
      <c r="E223" s="1" t="str">
        <f t="shared" si="7"/>
        <v/>
      </c>
    </row>
    <row r="224" spans="3:5">
      <c r="C224" s="54" t="str">
        <f t="shared" si="6"/>
        <v/>
      </c>
      <c r="E224" s="1" t="str">
        <f t="shared" si="7"/>
        <v/>
      </c>
    </row>
    <row r="225" spans="3:5">
      <c r="C225" s="54" t="str">
        <f t="shared" si="6"/>
        <v/>
      </c>
      <c r="E225" s="1" t="str">
        <f t="shared" si="7"/>
        <v/>
      </c>
    </row>
    <row r="226" spans="3:5">
      <c r="C226" s="54" t="str">
        <f t="shared" si="6"/>
        <v/>
      </c>
      <c r="E226" s="1" t="str">
        <f t="shared" si="7"/>
        <v/>
      </c>
    </row>
    <row r="227" spans="3:5">
      <c r="C227" s="54" t="str">
        <f t="shared" si="6"/>
        <v/>
      </c>
      <c r="E227" s="1" t="str">
        <f t="shared" si="7"/>
        <v/>
      </c>
    </row>
    <row r="228" spans="3:5">
      <c r="C228" s="54" t="str">
        <f t="shared" si="6"/>
        <v/>
      </c>
      <c r="E228" s="1" t="str">
        <f t="shared" si="7"/>
        <v/>
      </c>
    </row>
    <row r="229" spans="3:5">
      <c r="C229" s="54" t="str">
        <f t="shared" si="6"/>
        <v/>
      </c>
      <c r="E229" s="1" t="str">
        <f t="shared" si="7"/>
        <v/>
      </c>
    </row>
    <row r="230" spans="3:5">
      <c r="C230" s="54" t="str">
        <f t="shared" si="6"/>
        <v/>
      </c>
      <c r="E230" s="1" t="str">
        <f t="shared" si="7"/>
        <v/>
      </c>
    </row>
    <row r="231" spans="3:5">
      <c r="C231" s="54" t="str">
        <f t="shared" si="6"/>
        <v/>
      </c>
      <c r="E231" s="1" t="str">
        <f t="shared" si="7"/>
        <v/>
      </c>
    </row>
    <row r="232" spans="3:5">
      <c r="C232" s="54" t="str">
        <f t="shared" si="6"/>
        <v/>
      </c>
      <c r="E232" s="1" t="str">
        <f t="shared" si="7"/>
        <v/>
      </c>
    </row>
    <row r="233" spans="3:5">
      <c r="C233" s="54" t="str">
        <f t="shared" si="6"/>
        <v/>
      </c>
      <c r="E233" s="1" t="str">
        <f t="shared" si="7"/>
        <v/>
      </c>
    </row>
    <row r="234" spans="3:5">
      <c r="C234" s="54" t="str">
        <f t="shared" si="6"/>
        <v/>
      </c>
      <c r="E234" s="1" t="str">
        <f t="shared" si="7"/>
        <v/>
      </c>
    </row>
    <row r="235" spans="3:5">
      <c r="C235" s="54" t="str">
        <f t="shared" si="6"/>
        <v/>
      </c>
      <c r="E235" s="1" t="str">
        <f t="shared" si="7"/>
        <v/>
      </c>
    </row>
    <row r="236" spans="3:5">
      <c r="C236" s="54" t="str">
        <f t="shared" si="6"/>
        <v/>
      </c>
      <c r="E236" s="1" t="str">
        <f t="shared" si="7"/>
        <v/>
      </c>
    </row>
    <row r="237" spans="3:5">
      <c r="C237" s="54" t="str">
        <f t="shared" si="6"/>
        <v/>
      </c>
      <c r="E237" s="1" t="str">
        <f t="shared" si="7"/>
        <v/>
      </c>
    </row>
    <row r="238" spans="3:5">
      <c r="C238" s="54" t="str">
        <f t="shared" si="6"/>
        <v/>
      </c>
      <c r="E238" s="1" t="str">
        <f t="shared" si="7"/>
        <v/>
      </c>
    </row>
    <row r="239" spans="3:5">
      <c r="C239" s="54" t="str">
        <f t="shared" si="6"/>
        <v/>
      </c>
      <c r="E239" s="1" t="str">
        <f t="shared" si="7"/>
        <v/>
      </c>
    </row>
    <row r="240" spans="3:5">
      <c r="C240" s="54" t="str">
        <f t="shared" si="6"/>
        <v/>
      </c>
      <c r="E240" s="1" t="str">
        <f t="shared" si="7"/>
        <v/>
      </c>
    </row>
    <row r="241" spans="3:5">
      <c r="C241" s="54" t="str">
        <f t="shared" si="6"/>
        <v/>
      </c>
      <c r="E241" s="1" t="str">
        <f t="shared" si="7"/>
        <v/>
      </c>
    </row>
    <row r="242" spans="3:5">
      <c r="C242" s="54" t="str">
        <f t="shared" si="6"/>
        <v/>
      </c>
      <c r="E242" s="1" t="str">
        <f t="shared" si="7"/>
        <v/>
      </c>
    </row>
    <row r="243" spans="3:5">
      <c r="C243" s="54" t="str">
        <f t="shared" si="6"/>
        <v/>
      </c>
      <c r="E243" s="1" t="str">
        <f t="shared" si="7"/>
        <v/>
      </c>
    </row>
    <row r="244" spans="3:5">
      <c r="C244" s="54" t="str">
        <f t="shared" si="6"/>
        <v/>
      </c>
      <c r="E244" s="1" t="str">
        <f t="shared" si="7"/>
        <v/>
      </c>
    </row>
    <row r="245" spans="3:5">
      <c r="C245" s="54" t="str">
        <f t="shared" si="6"/>
        <v/>
      </c>
      <c r="E245" s="1" t="str">
        <f t="shared" si="7"/>
        <v/>
      </c>
    </row>
    <row r="246" spans="3:5">
      <c r="C246" s="54" t="str">
        <f t="shared" si="6"/>
        <v/>
      </c>
      <c r="E246" s="1" t="str">
        <f t="shared" si="7"/>
        <v/>
      </c>
    </row>
    <row r="247" spans="3:5">
      <c r="C247" s="54" t="str">
        <f t="shared" si="6"/>
        <v/>
      </c>
      <c r="E247" s="1" t="str">
        <f t="shared" si="7"/>
        <v/>
      </c>
    </row>
    <row r="248" spans="3:5">
      <c r="C248" s="54" t="str">
        <f t="shared" si="6"/>
        <v/>
      </c>
      <c r="E248" s="1" t="str">
        <f t="shared" si="7"/>
        <v/>
      </c>
    </row>
    <row r="249" spans="3:5">
      <c r="C249" s="54" t="str">
        <f t="shared" si="6"/>
        <v/>
      </c>
      <c r="E249" s="1" t="str">
        <f t="shared" si="7"/>
        <v/>
      </c>
    </row>
    <row r="250" spans="3:5">
      <c r="C250" s="54" t="str">
        <f t="shared" si="6"/>
        <v/>
      </c>
      <c r="E250" s="1" t="str">
        <f t="shared" si="7"/>
        <v/>
      </c>
    </row>
    <row r="251" spans="3:5">
      <c r="C251" s="54" t="str">
        <f t="shared" si="6"/>
        <v/>
      </c>
      <c r="E251" s="1" t="str">
        <f t="shared" si="7"/>
        <v/>
      </c>
    </row>
    <row r="252" spans="3:5">
      <c r="C252" s="54" t="str">
        <f t="shared" si="6"/>
        <v/>
      </c>
      <c r="E252" s="1" t="str">
        <f t="shared" si="7"/>
        <v/>
      </c>
    </row>
    <row r="253" spans="3:5">
      <c r="C253" s="54" t="str">
        <f t="shared" si="6"/>
        <v/>
      </c>
      <c r="E253" s="1" t="str">
        <f t="shared" si="7"/>
        <v/>
      </c>
    </row>
    <row r="254" spans="3:5">
      <c r="C254" s="54" t="str">
        <f t="shared" si="6"/>
        <v/>
      </c>
      <c r="E254" s="1" t="str">
        <f t="shared" si="7"/>
        <v/>
      </c>
    </row>
    <row r="255" spans="3:5">
      <c r="C255" s="54" t="str">
        <f t="shared" si="6"/>
        <v/>
      </c>
      <c r="E255" s="1" t="str">
        <f t="shared" si="7"/>
        <v/>
      </c>
    </row>
    <row r="256" spans="3:5">
      <c r="C256" s="54" t="str">
        <f t="shared" si="6"/>
        <v/>
      </c>
      <c r="E256" s="1" t="str">
        <f t="shared" si="7"/>
        <v/>
      </c>
    </row>
    <row r="257" spans="3:5">
      <c r="C257" s="54" t="str">
        <f t="shared" si="6"/>
        <v/>
      </c>
      <c r="E257" s="1" t="str">
        <f t="shared" si="7"/>
        <v/>
      </c>
    </row>
    <row r="258" spans="3:5">
      <c r="C258" s="54" t="str">
        <f t="shared" si="6"/>
        <v/>
      </c>
      <c r="E258" s="1" t="str">
        <f t="shared" si="7"/>
        <v/>
      </c>
    </row>
    <row r="259" spans="3:5">
      <c r="C259" s="54" t="str">
        <f t="shared" si="6"/>
        <v/>
      </c>
      <c r="E259" s="1" t="str">
        <f t="shared" si="7"/>
        <v/>
      </c>
    </row>
    <row r="260" spans="3:5">
      <c r="C260" s="54" t="str">
        <f t="shared" si="6"/>
        <v/>
      </c>
      <c r="E260" s="1" t="str">
        <f t="shared" si="7"/>
        <v/>
      </c>
    </row>
    <row r="261" spans="3:5">
      <c r="C261" s="54" t="str">
        <f t="shared" ref="C261:C324" si="8">IF(A261&lt;&gt;"",0,"")</f>
        <v/>
      </c>
      <c r="E261" s="1" t="str">
        <f t="shared" ref="E261:E324" si="9">IF(OR(D261="",ISNA(C261)),"",D261*C261)</f>
        <v/>
      </c>
    </row>
    <row r="262" spans="3:5">
      <c r="C262" s="54" t="str">
        <f t="shared" si="8"/>
        <v/>
      </c>
      <c r="E262" s="1" t="str">
        <f t="shared" si="9"/>
        <v/>
      </c>
    </row>
    <row r="263" spans="3:5">
      <c r="C263" s="54" t="str">
        <f t="shared" si="8"/>
        <v/>
      </c>
      <c r="E263" s="1" t="str">
        <f t="shared" si="9"/>
        <v/>
      </c>
    </row>
    <row r="264" spans="3:5">
      <c r="C264" s="54" t="str">
        <f t="shared" si="8"/>
        <v/>
      </c>
      <c r="E264" s="1" t="str">
        <f t="shared" si="9"/>
        <v/>
      </c>
    </row>
    <row r="265" spans="3:5">
      <c r="C265" s="54" t="str">
        <f t="shared" si="8"/>
        <v/>
      </c>
      <c r="E265" s="1" t="str">
        <f t="shared" si="9"/>
        <v/>
      </c>
    </row>
    <row r="266" spans="3:5">
      <c r="C266" s="54" t="str">
        <f t="shared" si="8"/>
        <v/>
      </c>
      <c r="E266" s="1" t="str">
        <f t="shared" si="9"/>
        <v/>
      </c>
    </row>
    <row r="267" spans="3:5">
      <c r="C267" s="54" t="str">
        <f t="shared" si="8"/>
        <v/>
      </c>
      <c r="E267" s="1" t="str">
        <f t="shared" si="9"/>
        <v/>
      </c>
    </row>
    <row r="268" spans="3:5">
      <c r="C268" s="54" t="str">
        <f t="shared" si="8"/>
        <v/>
      </c>
      <c r="E268" s="1" t="str">
        <f t="shared" si="9"/>
        <v/>
      </c>
    </row>
    <row r="269" spans="3:5">
      <c r="C269" s="54" t="str">
        <f t="shared" si="8"/>
        <v/>
      </c>
      <c r="E269" s="1" t="str">
        <f t="shared" si="9"/>
        <v/>
      </c>
    </row>
    <row r="270" spans="3:5">
      <c r="C270" s="54" t="str">
        <f t="shared" si="8"/>
        <v/>
      </c>
      <c r="E270" s="1" t="str">
        <f t="shared" si="9"/>
        <v/>
      </c>
    </row>
    <row r="271" spans="3:5">
      <c r="C271" s="54" t="str">
        <f t="shared" si="8"/>
        <v/>
      </c>
      <c r="E271" s="1" t="str">
        <f t="shared" si="9"/>
        <v/>
      </c>
    </row>
    <row r="272" spans="3:5">
      <c r="C272" s="54" t="str">
        <f t="shared" si="8"/>
        <v/>
      </c>
      <c r="E272" s="1" t="str">
        <f t="shared" si="9"/>
        <v/>
      </c>
    </row>
    <row r="273" spans="3:5">
      <c r="C273" s="54" t="str">
        <f t="shared" si="8"/>
        <v/>
      </c>
      <c r="E273" s="1" t="str">
        <f t="shared" si="9"/>
        <v/>
      </c>
    </row>
    <row r="274" spans="3:5">
      <c r="C274" s="54" t="str">
        <f t="shared" si="8"/>
        <v/>
      </c>
      <c r="E274" s="1" t="str">
        <f t="shared" si="9"/>
        <v/>
      </c>
    </row>
    <row r="275" spans="3:5">
      <c r="C275" s="54" t="str">
        <f t="shared" si="8"/>
        <v/>
      </c>
      <c r="E275" s="1" t="str">
        <f t="shared" si="9"/>
        <v/>
      </c>
    </row>
    <row r="276" spans="3:5">
      <c r="C276" s="54" t="str">
        <f t="shared" si="8"/>
        <v/>
      </c>
      <c r="E276" s="1" t="str">
        <f t="shared" si="9"/>
        <v/>
      </c>
    </row>
    <row r="277" spans="3:5">
      <c r="C277" s="54" t="str">
        <f t="shared" si="8"/>
        <v/>
      </c>
      <c r="E277" s="1" t="str">
        <f t="shared" si="9"/>
        <v/>
      </c>
    </row>
    <row r="278" spans="3:5">
      <c r="C278" s="54" t="str">
        <f t="shared" si="8"/>
        <v/>
      </c>
      <c r="E278" s="1" t="str">
        <f t="shared" si="9"/>
        <v/>
      </c>
    </row>
    <row r="279" spans="3:5">
      <c r="C279" s="54" t="str">
        <f t="shared" si="8"/>
        <v/>
      </c>
      <c r="E279" s="1" t="str">
        <f t="shared" si="9"/>
        <v/>
      </c>
    </row>
    <row r="280" spans="3:5">
      <c r="C280" s="54" t="str">
        <f t="shared" si="8"/>
        <v/>
      </c>
      <c r="E280" s="1" t="str">
        <f t="shared" si="9"/>
        <v/>
      </c>
    </row>
    <row r="281" spans="3:5">
      <c r="C281" s="54" t="str">
        <f t="shared" si="8"/>
        <v/>
      </c>
      <c r="E281" s="1" t="str">
        <f t="shared" si="9"/>
        <v/>
      </c>
    </row>
    <row r="282" spans="3:5">
      <c r="C282" s="54" t="str">
        <f t="shared" si="8"/>
        <v/>
      </c>
      <c r="E282" s="1" t="str">
        <f t="shared" si="9"/>
        <v/>
      </c>
    </row>
    <row r="283" spans="3:5">
      <c r="C283" s="54" t="str">
        <f t="shared" si="8"/>
        <v/>
      </c>
      <c r="E283" s="1" t="str">
        <f t="shared" si="9"/>
        <v/>
      </c>
    </row>
    <row r="284" spans="3:5">
      <c r="C284" s="54" t="str">
        <f t="shared" si="8"/>
        <v/>
      </c>
      <c r="E284" s="1" t="str">
        <f t="shared" si="9"/>
        <v/>
      </c>
    </row>
    <row r="285" spans="3:5">
      <c r="C285" s="54" t="str">
        <f t="shared" si="8"/>
        <v/>
      </c>
      <c r="E285" s="1" t="str">
        <f t="shared" si="9"/>
        <v/>
      </c>
    </row>
    <row r="286" spans="3:5">
      <c r="C286" s="54" t="str">
        <f t="shared" si="8"/>
        <v/>
      </c>
      <c r="E286" s="1" t="str">
        <f t="shared" si="9"/>
        <v/>
      </c>
    </row>
    <row r="287" spans="3:5">
      <c r="C287" s="54" t="str">
        <f t="shared" si="8"/>
        <v/>
      </c>
      <c r="E287" s="1" t="str">
        <f t="shared" si="9"/>
        <v/>
      </c>
    </row>
    <row r="288" spans="3:5">
      <c r="C288" s="54" t="str">
        <f t="shared" si="8"/>
        <v/>
      </c>
      <c r="E288" s="1" t="str">
        <f t="shared" si="9"/>
        <v/>
      </c>
    </row>
    <row r="289" spans="3:5">
      <c r="C289" s="54" t="str">
        <f t="shared" si="8"/>
        <v/>
      </c>
      <c r="E289" s="1" t="str">
        <f t="shared" si="9"/>
        <v/>
      </c>
    </row>
    <row r="290" spans="3:5">
      <c r="C290" s="54" t="str">
        <f t="shared" si="8"/>
        <v/>
      </c>
      <c r="E290" s="1" t="str">
        <f t="shared" si="9"/>
        <v/>
      </c>
    </row>
    <row r="291" spans="3:5">
      <c r="C291" s="54" t="str">
        <f t="shared" si="8"/>
        <v/>
      </c>
      <c r="E291" s="1" t="str">
        <f t="shared" si="9"/>
        <v/>
      </c>
    </row>
    <row r="292" spans="3:5">
      <c r="C292" s="54" t="str">
        <f t="shared" si="8"/>
        <v/>
      </c>
      <c r="E292" s="1" t="str">
        <f t="shared" si="9"/>
        <v/>
      </c>
    </row>
    <row r="293" spans="3:5">
      <c r="C293" s="54" t="str">
        <f t="shared" si="8"/>
        <v/>
      </c>
      <c r="E293" s="1" t="str">
        <f t="shared" si="9"/>
        <v/>
      </c>
    </row>
    <row r="294" spans="3:5">
      <c r="C294" s="54" t="str">
        <f t="shared" si="8"/>
        <v/>
      </c>
      <c r="E294" s="1" t="str">
        <f t="shared" si="9"/>
        <v/>
      </c>
    </row>
    <row r="295" spans="3:5">
      <c r="C295" s="54" t="str">
        <f t="shared" si="8"/>
        <v/>
      </c>
      <c r="E295" s="1" t="str">
        <f t="shared" si="9"/>
        <v/>
      </c>
    </row>
    <row r="296" spans="3:5">
      <c r="C296" s="54" t="str">
        <f t="shared" si="8"/>
        <v/>
      </c>
      <c r="E296" s="1" t="str">
        <f t="shared" si="9"/>
        <v/>
      </c>
    </row>
    <row r="297" spans="3:5">
      <c r="C297" s="54" t="str">
        <f t="shared" si="8"/>
        <v/>
      </c>
      <c r="E297" s="1" t="str">
        <f t="shared" si="9"/>
        <v/>
      </c>
    </row>
    <row r="298" spans="3:5">
      <c r="C298" s="54" t="str">
        <f t="shared" si="8"/>
        <v/>
      </c>
      <c r="E298" s="1" t="str">
        <f t="shared" si="9"/>
        <v/>
      </c>
    </row>
    <row r="299" spans="3:5">
      <c r="C299" s="54" t="str">
        <f t="shared" si="8"/>
        <v/>
      </c>
      <c r="E299" s="1" t="str">
        <f t="shared" si="9"/>
        <v/>
      </c>
    </row>
    <row r="300" spans="3:5">
      <c r="C300" s="54" t="str">
        <f t="shared" si="8"/>
        <v/>
      </c>
      <c r="E300" s="1" t="str">
        <f t="shared" si="9"/>
        <v/>
      </c>
    </row>
    <row r="301" spans="3:5">
      <c r="C301" s="54" t="str">
        <f t="shared" si="8"/>
        <v/>
      </c>
      <c r="E301" s="1" t="str">
        <f t="shared" si="9"/>
        <v/>
      </c>
    </row>
    <row r="302" spans="3:5">
      <c r="C302" s="54" t="str">
        <f t="shared" si="8"/>
        <v/>
      </c>
      <c r="E302" s="1" t="str">
        <f t="shared" si="9"/>
        <v/>
      </c>
    </row>
    <row r="303" spans="3:5">
      <c r="C303" s="54" t="str">
        <f t="shared" si="8"/>
        <v/>
      </c>
      <c r="E303" s="1" t="str">
        <f t="shared" si="9"/>
        <v/>
      </c>
    </row>
    <row r="304" spans="3:5">
      <c r="C304" s="54" t="str">
        <f t="shared" si="8"/>
        <v/>
      </c>
      <c r="E304" s="1" t="str">
        <f t="shared" si="9"/>
        <v/>
      </c>
    </row>
    <row r="305" spans="3:5">
      <c r="C305" s="54" t="str">
        <f t="shared" si="8"/>
        <v/>
      </c>
      <c r="E305" s="1" t="str">
        <f t="shared" si="9"/>
        <v/>
      </c>
    </row>
    <row r="306" spans="3:5">
      <c r="C306" s="54" t="str">
        <f t="shared" si="8"/>
        <v/>
      </c>
      <c r="E306" s="1" t="str">
        <f t="shared" si="9"/>
        <v/>
      </c>
    </row>
    <row r="307" spans="3:5">
      <c r="C307" s="54" t="str">
        <f t="shared" si="8"/>
        <v/>
      </c>
      <c r="E307" s="1" t="str">
        <f t="shared" si="9"/>
        <v/>
      </c>
    </row>
    <row r="308" spans="3:5">
      <c r="C308" s="54" t="str">
        <f t="shared" si="8"/>
        <v/>
      </c>
      <c r="E308" s="1" t="str">
        <f t="shared" si="9"/>
        <v/>
      </c>
    </row>
    <row r="309" spans="3:5">
      <c r="C309" s="54" t="str">
        <f t="shared" si="8"/>
        <v/>
      </c>
      <c r="E309" s="1" t="str">
        <f t="shared" si="9"/>
        <v/>
      </c>
    </row>
    <row r="310" spans="3:5">
      <c r="C310" s="54" t="str">
        <f t="shared" si="8"/>
        <v/>
      </c>
      <c r="E310" s="1" t="str">
        <f t="shared" si="9"/>
        <v/>
      </c>
    </row>
    <row r="311" spans="3:5">
      <c r="C311" s="54" t="str">
        <f t="shared" si="8"/>
        <v/>
      </c>
      <c r="E311" s="1" t="str">
        <f t="shared" si="9"/>
        <v/>
      </c>
    </row>
    <row r="312" spans="3:5">
      <c r="C312" s="54" t="str">
        <f t="shared" si="8"/>
        <v/>
      </c>
      <c r="E312" s="1" t="str">
        <f t="shared" si="9"/>
        <v/>
      </c>
    </row>
    <row r="313" spans="3:5">
      <c r="C313" s="54" t="str">
        <f t="shared" si="8"/>
        <v/>
      </c>
      <c r="E313" s="1" t="str">
        <f t="shared" si="9"/>
        <v/>
      </c>
    </row>
    <row r="314" spans="3:5">
      <c r="C314" s="54" t="str">
        <f t="shared" si="8"/>
        <v/>
      </c>
      <c r="E314" s="1" t="str">
        <f t="shared" si="9"/>
        <v/>
      </c>
    </row>
    <row r="315" spans="3:5">
      <c r="C315" s="54" t="str">
        <f t="shared" si="8"/>
        <v/>
      </c>
      <c r="E315" s="1" t="str">
        <f t="shared" si="9"/>
        <v/>
      </c>
    </row>
    <row r="316" spans="3:5">
      <c r="C316" s="54" t="str">
        <f t="shared" si="8"/>
        <v/>
      </c>
      <c r="E316" s="1" t="str">
        <f t="shared" si="9"/>
        <v/>
      </c>
    </row>
    <row r="317" spans="3:5">
      <c r="C317" s="54" t="str">
        <f t="shared" si="8"/>
        <v/>
      </c>
      <c r="E317" s="1" t="str">
        <f t="shared" si="9"/>
        <v/>
      </c>
    </row>
    <row r="318" spans="3:5">
      <c r="C318" s="54" t="str">
        <f t="shared" si="8"/>
        <v/>
      </c>
      <c r="E318" s="1" t="str">
        <f t="shared" si="9"/>
        <v/>
      </c>
    </row>
    <row r="319" spans="3:5">
      <c r="C319" s="54" t="str">
        <f t="shared" si="8"/>
        <v/>
      </c>
      <c r="E319" s="1" t="str">
        <f t="shared" si="9"/>
        <v/>
      </c>
    </row>
    <row r="320" spans="3:5">
      <c r="C320" s="54" t="str">
        <f t="shared" si="8"/>
        <v/>
      </c>
      <c r="E320" s="1" t="str">
        <f t="shared" si="9"/>
        <v/>
      </c>
    </row>
    <row r="321" spans="3:5">
      <c r="C321" s="54" t="str">
        <f t="shared" si="8"/>
        <v/>
      </c>
      <c r="E321" s="1" t="str">
        <f t="shared" si="9"/>
        <v/>
      </c>
    </row>
    <row r="322" spans="3:5">
      <c r="C322" s="54" t="str">
        <f t="shared" si="8"/>
        <v/>
      </c>
      <c r="E322" s="1" t="str">
        <f t="shared" si="9"/>
        <v/>
      </c>
    </row>
    <row r="323" spans="3:5">
      <c r="C323" s="54" t="str">
        <f t="shared" si="8"/>
        <v/>
      </c>
      <c r="E323" s="1" t="str">
        <f t="shared" si="9"/>
        <v/>
      </c>
    </row>
    <row r="324" spans="3:5">
      <c r="C324" s="54" t="str">
        <f t="shared" si="8"/>
        <v/>
      </c>
      <c r="E324" s="1" t="str">
        <f t="shared" si="9"/>
        <v/>
      </c>
    </row>
    <row r="325" spans="3:5">
      <c r="C325" s="54" t="str">
        <f t="shared" ref="C325:C388" si="10">IF(A325&lt;&gt;"",0,"")</f>
        <v/>
      </c>
      <c r="E325" s="1" t="str">
        <f t="shared" ref="E325:E388" si="11">IF(OR(D325="",ISNA(C325)),"",D325*C325)</f>
        <v/>
      </c>
    </row>
    <row r="326" spans="3:5">
      <c r="C326" s="54" t="str">
        <f t="shared" si="10"/>
        <v/>
      </c>
      <c r="E326" s="1" t="str">
        <f t="shared" si="11"/>
        <v/>
      </c>
    </row>
    <row r="327" spans="3:5">
      <c r="C327" s="54" t="str">
        <f t="shared" si="10"/>
        <v/>
      </c>
      <c r="E327" s="1" t="str">
        <f t="shared" si="11"/>
        <v/>
      </c>
    </row>
    <row r="328" spans="3:5">
      <c r="C328" s="54" t="str">
        <f t="shared" si="10"/>
        <v/>
      </c>
      <c r="E328" s="1" t="str">
        <f t="shared" si="11"/>
        <v/>
      </c>
    </row>
    <row r="329" spans="3:5">
      <c r="C329" s="54" t="str">
        <f t="shared" si="10"/>
        <v/>
      </c>
      <c r="E329" s="1" t="str">
        <f t="shared" si="11"/>
        <v/>
      </c>
    </row>
    <row r="330" spans="3:5">
      <c r="C330" s="54" t="str">
        <f t="shared" si="10"/>
        <v/>
      </c>
      <c r="E330" s="1" t="str">
        <f t="shared" si="11"/>
        <v/>
      </c>
    </row>
    <row r="331" spans="3:5">
      <c r="C331" s="54" t="str">
        <f t="shared" si="10"/>
        <v/>
      </c>
      <c r="E331" s="1" t="str">
        <f t="shared" si="11"/>
        <v/>
      </c>
    </row>
    <row r="332" spans="3:5">
      <c r="C332" s="54" t="str">
        <f t="shared" si="10"/>
        <v/>
      </c>
      <c r="E332" s="1" t="str">
        <f t="shared" si="11"/>
        <v/>
      </c>
    </row>
    <row r="333" spans="3:5">
      <c r="C333" s="54" t="str">
        <f t="shared" si="10"/>
        <v/>
      </c>
      <c r="E333" s="1" t="str">
        <f t="shared" si="11"/>
        <v/>
      </c>
    </row>
    <row r="334" spans="3:5">
      <c r="C334" s="54" t="str">
        <f t="shared" si="10"/>
        <v/>
      </c>
      <c r="E334" s="1" t="str">
        <f t="shared" si="11"/>
        <v/>
      </c>
    </row>
    <row r="335" spans="3:5">
      <c r="C335" s="54" t="str">
        <f t="shared" si="10"/>
        <v/>
      </c>
      <c r="E335" s="1" t="str">
        <f t="shared" si="11"/>
        <v/>
      </c>
    </row>
    <row r="336" spans="3:5">
      <c r="C336" s="54" t="str">
        <f t="shared" si="10"/>
        <v/>
      </c>
      <c r="E336" s="1" t="str">
        <f t="shared" si="11"/>
        <v/>
      </c>
    </row>
    <row r="337" spans="3:5">
      <c r="C337" s="54" t="str">
        <f t="shared" si="10"/>
        <v/>
      </c>
      <c r="E337" s="1" t="str">
        <f t="shared" si="11"/>
        <v/>
      </c>
    </row>
    <row r="338" spans="3:5">
      <c r="C338" s="54" t="str">
        <f t="shared" si="10"/>
        <v/>
      </c>
      <c r="E338" s="1" t="str">
        <f t="shared" si="11"/>
        <v/>
      </c>
    </row>
    <row r="339" spans="3:5">
      <c r="C339" s="54" t="str">
        <f t="shared" si="10"/>
        <v/>
      </c>
      <c r="E339" s="1" t="str">
        <f t="shared" si="11"/>
        <v/>
      </c>
    </row>
    <row r="340" spans="3:5">
      <c r="C340" s="54" t="str">
        <f t="shared" si="10"/>
        <v/>
      </c>
      <c r="E340" s="1" t="str">
        <f t="shared" si="11"/>
        <v/>
      </c>
    </row>
    <row r="341" spans="3:5">
      <c r="C341" s="54" t="str">
        <f t="shared" si="10"/>
        <v/>
      </c>
      <c r="E341" s="1" t="str">
        <f t="shared" si="11"/>
        <v/>
      </c>
    </row>
    <row r="342" spans="3:5">
      <c r="C342" s="54" t="str">
        <f t="shared" si="10"/>
        <v/>
      </c>
      <c r="E342" s="1" t="str">
        <f t="shared" si="11"/>
        <v/>
      </c>
    </row>
    <row r="343" spans="3:5">
      <c r="C343" s="54" t="str">
        <f t="shared" si="10"/>
        <v/>
      </c>
      <c r="E343" s="1" t="str">
        <f t="shared" si="11"/>
        <v/>
      </c>
    </row>
    <row r="344" spans="3:5">
      <c r="C344" s="54" t="str">
        <f t="shared" si="10"/>
        <v/>
      </c>
      <c r="E344" s="1" t="str">
        <f t="shared" si="11"/>
        <v/>
      </c>
    </row>
    <row r="345" spans="3:5">
      <c r="C345" s="54" t="str">
        <f t="shared" si="10"/>
        <v/>
      </c>
      <c r="E345" s="1" t="str">
        <f t="shared" si="11"/>
        <v/>
      </c>
    </row>
    <row r="346" spans="3:5">
      <c r="C346" s="54" t="str">
        <f t="shared" si="10"/>
        <v/>
      </c>
      <c r="E346" s="1" t="str">
        <f t="shared" si="11"/>
        <v/>
      </c>
    </row>
    <row r="347" spans="3:5">
      <c r="C347" s="54" t="str">
        <f t="shared" si="10"/>
        <v/>
      </c>
      <c r="E347" s="1" t="str">
        <f t="shared" si="11"/>
        <v/>
      </c>
    </row>
    <row r="348" spans="3:5">
      <c r="C348" s="54" t="str">
        <f t="shared" si="10"/>
        <v/>
      </c>
      <c r="E348" s="1" t="str">
        <f t="shared" si="11"/>
        <v/>
      </c>
    </row>
    <row r="349" spans="3:5">
      <c r="C349" s="54" t="str">
        <f t="shared" si="10"/>
        <v/>
      </c>
      <c r="E349" s="1" t="str">
        <f t="shared" si="11"/>
        <v/>
      </c>
    </row>
    <row r="350" spans="3:5">
      <c r="C350" s="54" t="str">
        <f t="shared" si="10"/>
        <v/>
      </c>
      <c r="E350" s="1" t="str">
        <f t="shared" si="11"/>
        <v/>
      </c>
    </row>
    <row r="351" spans="3:5">
      <c r="C351" s="54" t="str">
        <f t="shared" si="10"/>
        <v/>
      </c>
      <c r="E351" s="1" t="str">
        <f t="shared" si="11"/>
        <v/>
      </c>
    </row>
    <row r="352" spans="3:5">
      <c r="C352" s="54" t="str">
        <f t="shared" si="10"/>
        <v/>
      </c>
      <c r="E352" s="1" t="str">
        <f t="shared" si="11"/>
        <v/>
      </c>
    </row>
    <row r="353" spans="3:5">
      <c r="C353" s="54" t="str">
        <f t="shared" si="10"/>
        <v/>
      </c>
      <c r="E353" s="1" t="str">
        <f t="shared" si="11"/>
        <v/>
      </c>
    </row>
    <row r="354" spans="3:5">
      <c r="C354" s="54" t="str">
        <f t="shared" si="10"/>
        <v/>
      </c>
      <c r="E354" s="1" t="str">
        <f t="shared" si="11"/>
        <v/>
      </c>
    </row>
    <row r="355" spans="3:5">
      <c r="C355" s="54" t="str">
        <f t="shared" si="10"/>
        <v/>
      </c>
      <c r="E355" s="1" t="str">
        <f t="shared" si="11"/>
        <v/>
      </c>
    </row>
    <row r="356" spans="3:5">
      <c r="C356" s="54" t="str">
        <f t="shared" si="10"/>
        <v/>
      </c>
      <c r="E356" s="1" t="str">
        <f t="shared" si="11"/>
        <v/>
      </c>
    </row>
    <row r="357" spans="3:5">
      <c r="C357" s="54" t="str">
        <f t="shared" si="10"/>
        <v/>
      </c>
      <c r="E357" s="1" t="str">
        <f t="shared" si="11"/>
        <v/>
      </c>
    </row>
    <row r="358" spans="3:5">
      <c r="C358" s="54" t="str">
        <f t="shared" si="10"/>
        <v/>
      </c>
      <c r="E358" s="1" t="str">
        <f t="shared" si="11"/>
        <v/>
      </c>
    </row>
    <row r="359" spans="3:5">
      <c r="C359" s="54" t="str">
        <f t="shared" si="10"/>
        <v/>
      </c>
      <c r="E359" s="1" t="str">
        <f t="shared" si="11"/>
        <v/>
      </c>
    </row>
    <row r="360" spans="3:5">
      <c r="C360" s="54" t="str">
        <f t="shared" si="10"/>
        <v/>
      </c>
      <c r="E360" s="1" t="str">
        <f t="shared" si="11"/>
        <v/>
      </c>
    </row>
    <row r="361" spans="3:5">
      <c r="C361" s="54" t="str">
        <f t="shared" si="10"/>
        <v/>
      </c>
      <c r="E361" s="1" t="str">
        <f t="shared" si="11"/>
        <v/>
      </c>
    </row>
    <row r="362" spans="3:5">
      <c r="C362" s="54" t="str">
        <f t="shared" si="10"/>
        <v/>
      </c>
      <c r="E362" s="1" t="str">
        <f t="shared" si="11"/>
        <v/>
      </c>
    </row>
    <row r="363" spans="3:5">
      <c r="C363" s="54" t="str">
        <f t="shared" si="10"/>
        <v/>
      </c>
      <c r="E363" s="1" t="str">
        <f t="shared" si="11"/>
        <v/>
      </c>
    </row>
    <row r="364" spans="3:5">
      <c r="C364" s="54" t="str">
        <f t="shared" si="10"/>
        <v/>
      </c>
      <c r="E364" s="1" t="str">
        <f t="shared" si="11"/>
        <v/>
      </c>
    </row>
    <row r="365" spans="3:5">
      <c r="C365" s="54" t="str">
        <f t="shared" si="10"/>
        <v/>
      </c>
      <c r="E365" s="1" t="str">
        <f t="shared" si="11"/>
        <v/>
      </c>
    </row>
    <row r="366" spans="3:5">
      <c r="C366" s="54" t="str">
        <f t="shared" si="10"/>
        <v/>
      </c>
      <c r="E366" s="1" t="str">
        <f t="shared" si="11"/>
        <v/>
      </c>
    </row>
    <row r="367" spans="3:5">
      <c r="C367" s="54" t="str">
        <f t="shared" si="10"/>
        <v/>
      </c>
      <c r="E367" s="1" t="str">
        <f t="shared" si="11"/>
        <v/>
      </c>
    </row>
    <row r="368" spans="3:5">
      <c r="C368" s="54" t="str">
        <f t="shared" si="10"/>
        <v/>
      </c>
      <c r="E368" s="1" t="str">
        <f t="shared" si="11"/>
        <v/>
      </c>
    </row>
    <row r="369" spans="3:5">
      <c r="C369" s="54" t="str">
        <f t="shared" si="10"/>
        <v/>
      </c>
      <c r="E369" s="1" t="str">
        <f t="shared" si="11"/>
        <v/>
      </c>
    </row>
    <row r="370" spans="3:5">
      <c r="C370" s="54" t="str">
        <f t="shared" si="10"/>
        <v/>
      </c>
      <c r="E370" s="1" t="str">
        <f t="shared" si="11"/>
        <v/>
      </c>
    </row>
    <row r="371" spans="3:5">
      <c r="C371" s="54" t="str">
        <f t="shared" si="10"/>
        <v/>
      </c>
      <c r="E371" s="1" t="str">
        <f t="shared" si="11"/>
        <v/>
      </c>
    </row>
    <row r="372" spans="3:5">
      <c r="C372" s="54" t="str">
        <f t="shared" si="10"/>
        <v/>
      </c>
      <c r="E372" s="1" t="str">
        <f t="shared" si="11"/>
        <v/>
      </c>
    </row>
    <row r="373" spans="3:5">
      <c r="C373" s="54" t="str">
        <f t="shared" si="10"/>
        <v/>
      </c>
      <c r="E373" s="1" t="str">
        <f t="shared" si="11"/>
        <v/>
      </c>
    </row>
    <row r="374" spans="3:5">
      <c r="C374" s="54" t="str">
        <f t="shared" si="10"/>
        <v/>
      </c>
      <c r="E374" s="1" t="str">
        <f t="shared" si="11"/>
        <v/>
      </c>
    </row>
    <row r="375" spans="3:5">
      <c r="C375" s="54" t="str">
        <f t="shared" si="10"/>
        <v/>
      </c>
      <c r="E375" s="1" t="str">
        <f t="shared" si="11"/>
        <v/>
      </c>
    </row>
    <row r="376" spans="3:5">
      <c r="C376" s="54" t="str">
        <f t="shared" si="10"/>
        <v/>
      </c>
      <c r="E376" s="1" t="str">
        <f t="shared" si="11"/>
        <v/>
      </c>
    </row>
    <row r="377" spans="3:5">
      <c r="C377" s="54" t="str">
        <f t="shared" si="10"/>
        <v/>
      </c>
      <c r="E377" s="1" t="str">
        <f t="shared" si="11"/>
        <v/>
      </c>
    </row>
    <row r="378" spans="3:5">
      <c r="C378" s="54" t="str">
        <f t="shared" si="10"/>
        <v/>
      </c>
      <c r="E378" s="1" t="str">
        <f t="shared" si="11"/>
        <v/>
      </c>
    </row>
    <row r="379" spans="3:5">
      <c r="C379" s="54" t="str">
        <f t="shared" si="10"/>
        <v/>
      </c>
      <c r="E379" s="1" t="str">
        <f t="shared" si="11"/>
        <v/>
      </c>
    </row>
    <row r="380" spans="3:5">
      <c r="C380" s="54" t="str">
        <f t="shared" si="10"/>
        <v/>
      </c>
      <c r="E380" s="1" t="str">
        <f t="shared" si="11"/>
        <v/>
      </c>
    </row>
    <row r="381" spans="3:5">
      <c r="C381" s="54" t="str">
        <f t="shared" si="10"/>
        <v/>
      </c>
      <c r="E381" s="1" t="str">
        <f t="shared" si="11"/>
        <v/>
      </c>
    </row>
    <row r="382" spans="3:5">
      <c r="C382" s="54" t="str">
        <f t="shared" si="10"/>
        <v/>
      </c>
      <c r="E382" s="1" t="str">
        <f t="shared" si="11"/>
        <v/>
      </c>
    </row>
    <row r="383" spans="3:5">
      <c r="C383" s="54" t="str">
        <f t="shared" si="10"/>
        <v/>
      </c>
      <c r="E383" s="1" t="str">
        <f t="shared" si="11"/>
        <v/>
      </c>
    </row>
    <row r="384" spans="3:5">
      <c r="C384" s="54" t="str">
        <f t="shared" si="10"/>
        <v/>
      </c>
      <c r="E384" s="1" t="str">
        <f t="shared" si="11"/>
        <v/>
      </c>
    </row>
    <row r="385" spans="3:5">
      <c r="C385" s="54" t="str">
        <f t="shared" si="10"/>
        <v/>
      </c>
      <c r="E385" s="1" t="str">
        <f t="shared" si="11"/>
        <v/>
      </c>
    </row>
    <row r="386" spans="3:5">
      <c r="C386" s="54" t="str">
        <f t="shared" si="10"/>
        <v/>
      </c>
      <c r="E386" s="1" t="str">
        <f t="shared" si="11"/>
        <v/>
      </c>
    </row>
    <row r="387" spans="3:5">
      <c r="C387" s="54" t="str">
        <f t="shared" si="10"/>
        <v/>
      </c>
      <c r="E387" s="1" t="str">
        <f t="shared" si="11"/>
        <v/>
      </c>
    </row>
    <row r="388" spans="3:5">
      <c r="C388" s="54" t="str">
        <f t="shared" si="10"/>
        <v/>
      </c>
      <c r="E388" s="1" t="str">
        <f t="shared" si="11"/>
        <v/>
      </c>
    </row>
    <row r="389" spans="3:5">
      <c r="C389" s="54" t="str">
        <f t="shared" ref="C389:C452" si="12">IF(A389&lt;&gt;"",0,"")</f>
        <v/>
      </c>
      <c r="E389" s="1" t="str">
        <f t="shared" ref="E389:E452" si="13">IF(OR(D389="",ISNA(C389)),"",D389*C389)</f>
        <v/>
      </c>
    </row>
    <row r="390" spans="3:5">
      <c r="C390" s="54" t="str">
        <f t="shared" si="12"/>
        <v/>
      </c>
      <c r="E390" s="1" t="str">
        <f t="shared" si="13"/>
        <v/>
      </c>
    </row>
    <row r="391" spans="3:5">
      <c r="C391" s="54" t="str">
        <f t="shared" si="12"/>
        <v/>
      </c>
      <c r="E391" s="1" t="str">
        <f t="shared" si="13"/>
        <v/>
      </c>
    </row>
    <row r="392" spans="3:5">
      <c r="C392" s="54" t="str">
        <f t="shared" si="12"/>
        <v/>
      </c>
      <c r="E392" s="1" t="str">
        <f t="shared" si="13"/>
        <v/>
      </c>
    </row>
    <row r="393" spans="3:5">
      <c r="C393" s="54" t="str">
        <f t="shared" si="12"/>
        <v/>
      </c>
      <c r="E393" s="1" t="str">
        <f t="shared" si="13"/>
        <v/>
      </c>
    </row>
    <row r="394" spans="3:5">
      <c r="C394" s="54" t="str">
        <f t="shared" si="12"/>
        <v/>
      </c>
      <c r="E394" s="1" t="str">
        <f t="shared" si="13"/>
        <v/>
      </c>
    </row>
    <row r="395" spans="3:5">
      <c r="C395" s="54" t="str">
        <f t="shared" si="12"/>
        <v/>
      </c>
      <c r="E395" s="1" t="str">
        <f t="shared" si="13"/>
        <v/>
      </c>
    </row>
    <row r="396" spans="3:5">
      <c r="C396" s="54" t="str">
        <f t="shared" si="12"/>
        <v/>
      </c>
      <c r="E396" s="1" t="str">
        <f t="shared" si="13"/>
        <v/>
      </c>
    </row>
    <row r="397" spans="3:5">
      <c r="C397" s="54" t="str">
        <f t="shared" si="12"/>
        <v/>
      </c>
      <c r="E397" s="1" t="str">
        <f t="shared" si="13"/>
        <v/>
      </c>
    </row>
    <row r="398" spans="3:5">
      <c r="C398" s="54" t="str">
        <f t="shared" si="12"/>
        <v/>
      </c>
      <c r="E398" s="1" t="str">
        <f t="shared" si="13"/>
        <v/>
      </c>
    </row>
    <row r="399" spans="3:5">
      <c r="C399" s="54" t="str">
        <f t="shared" si="12"/>
        <v/>
      </c>
      <c r="E399" s="1" t="str">
        <f t="shared" si="13"/>
        <v/>
      </c>
    </row>
    <row r="400" spans="3:5">
      <c r="C400" s="54" t="str">
        <f t="shared" si="12"/>
        <v/>
      </c>
      <c r="E400" s="1" t="str">
        <f t="shared" si="13"/>
        <v/>
      </c>
    </row>
    <row r="401" spans="3:5">
      <c r="C401" s="54" t="str">
        <f t="shared" si="12"/>
        <v/>
      </c>
      <c r="E401" s="1" t="str">
        <f t="shared" si="13"/>
        <v/>
      </c>
    </row>
    <row r="402" spans="3:5">
      <c r="C402" s="54" t="str">
        <f t="shared" si="12"/>
        <v/>
      </c>
      <c r="E402" s="1" t="str">
        <f t="shared" si="13"/>
        <v/>
      </c>
    </row>
    <row r="403" spans="3:5">
      <c r="C403" s="54" t="str">
        <f t="shared" si="12"/>
        <v/>
      </c>
      <c r="E403" s="1" t="str">
        <f t="shared" si="13"/>
        <v/>
      </c>
    </row>
    <row r="404" spans="3:5">
      <c r="C404" s="54" t="str">
        <f t="shared" si="12"/>
        <v/>
      </c>
      <c r="E404" s="1" t="str">
        <f t="shared" si="13"/>
        <v/>
      </c>
    </row>
    <row r="405" spans="3:5">
      <c r="C405" s="54" t="str">
        <f t="shared" si="12"/>
        <v/>
      </c>
      <c r="E405" s="1" t="str">
        <f t="shared" si="13"/>
        <v/>
      </c>
    </row>
    <row r="406" spans="3:5">
      <c r="C406" s="54" t="str">
        <f t="shared" si="12"/>
        <v/>
      </c>
      <c r="E406" s="1" t="str">
        <f t="shared" si="13"/>
        <v/>
      </c>
    </row>
    <row r="407" spans="3:5">
      <c r="C407" s="54" t="str">
        <f t="shared" si="12"/>
        <v/>
      </c>
      <c r="E407" s="1" t="str">
        <f t="shared" si="13"/>
        <v/>
      </c>
    </row>
    <row r="408" spans="3:5">
      <c r="C408" s="54" t="str">
        <f t="shared" si="12"/>
        <v/>
      </c>
      <c r="E408" s="1" t="str">
        <f t="shared" si="13"/>
        <v/>
      </c>
    </row>
    <row r="409" spans="3:5">
      <c r="C409" s="54" t="str">
        <f t="shared" si="12"/>
        <v/>
      </c>
      <c r="E409" s="1" t="str">
        <f t="shared" si="13"/>
        <v/>
      </c>
    </row>
    <row r="410" spans="3:5">
      <c r="C410" s="54" t="str">
        <f t="shared" si="12"/>
        <v/>
      </c>
      <c r="E410" s="1" t="str">
        <f t="shared" si="13"/>
        <v/>
      </c>
    </row>
    <row r="411" spans="3:5">
      <c r="C411" s="54" t="str">
        <f t="shared" si="12"/>
        <v/>
      </c>
      <c r="E411" s="1" t="str">
        <f t="shared" si="13"/>
        <v/>
      </c>
    </row>
    <row r="412" spans="3:5">
      <c r="C412" s="54" t="str">
        <f t="shared" si="12"/>
        <v/>
      </c>
      <c r="E412" s="1" t="str">
        <f t="shared" si="13"/>
        <v/>
      </c>
    </row>
    <row r="413" spans="3:5">
      <c r="C413" s="54" t="str">
        <f t="shared" si="12"/>
        <v/>
      </c>
      <c r="E413" s="1" t="str">
        <f t="shared" si="13"/>
        <v/>
      </c>
    </row>
    <row r="414" spans="3:5">
      <c r="C414" s="54" t="str">
        <f t="shared" si="12"/>
        <v/>
      </c>
      <c r="E414" s="1" t="str">
        <f t="shared" si="13"/>
        <v/>
      </c>
    </row>
    <row r="415" spans="3:5">
      <c r="C415" s="54" t="str">
        <f t="shared" si="12"/>
        <v/>
      </c>
      <c r="E415" s="1" t="str">
        <f t="shared" si="13"/>
        <v/>
      </c>
    </row>
    <row r="416" spans="3:5">
      <c r="C416" s="54" t="str">
        <f t="shared" si="12"/>
        <v/>
      </c>
      <c r="E416" s="1" t="str">
        <f t="shared" si="13"/>
        <v/>
      </c>
    </row>
    <row r="417" spans="3:5">
      <c r="C417" s="54" t="str">
        <f t="shared" si="12"/>
        <v/>
      </c>
      <c r="E417" s="1" t="str">
        <f t="shared" si="13"/>
        <v/>
      </c>
    </row>
    <row r="418" spans="3:5">
      <c r="C418" s="54" t="str">
        <f t="shared" si="12"/>
        <v/>
      </c>
      <c r="E418" s="1" t="str">
        <f t="shared" si="13"/>
        <v/>
      </c>
    </row>
    <row r="419" spans="3:5">
      <c r="C419" s="54" t="str">
        <f t="shared" si="12"/>
        <v/>
      </c>
      <c r="E419" s="1" t="str">
        <f t="shared" si="13"/>
        <v/>
      </c>
    </row>
    <row r="420" spans="3:5">
      <c r="C420" s="54" t="str">
        <f t="shared" si="12"/>
        <v/>
      </c>
      <c r="E420" s="1" t="str">
        <f t="shared" si="13"/>
        <v/>
      </c>
    </row>
    <row r="421" spans="3:5">
      <c r="C421" s="54" t="str">
        <f t="shared" si="12"/>
        <v/>
      </c>
      <c r="E421" s="1" t="str">
        <f t="shared" si="13"/>
        <v/>
      </c>
    </row>
    <row r="422" spans="3:5">
      <c r="C422" s="54" t="str">
        <f t="shared" si="12"/>
        <v/>
      </c>
      <c r="E422" s="1" t="str">
        <f t="shared" si="13"/>
        <v/>
      </c>
    </row>
    <row r="423" spans="3:5">
      <c r="C423" s="54" t="str">
        <f t="shared" si="12"/>
        <v/>
      </c>
      <c r="E423" s="1" t="str">
        <f t="shared" si="13"/>
        <v/>
      </c>
    </row>
    <row r="424" spans="3:5">
      <c r="C424" s="54" t="str">
        <f t="shared" si="12"/>
        <v/>
      </c>
      <c r="E424" s="1" t="str">
        <f t="shared" si="13"/>
        <v/>
      </c>
    </row>
    <row r="425" spans="3:5">
      <c r="C425" s="54" t="str">
        <f t="shared" si="12"/>
        <v/>
      </c>
      <c r="E425" s="1" t="str">
        <f t="shared" si="13"/>
        <v/>
      </c>
    </row>
    <row r="426" spans="3:5">
      <c r="C426" s="54" t="str">
        <f t="shared" si="12"/>
        <v/>
      </c>
      <c r="E426" s="1" t="str">
        <f t="shared" si="13"/>
        <v/>
      </c>
    </row>
    <row r="427" spans="3:5">
      <c r="C427" s="54" t="str">
        <f t="shared" si="12"/>
        <v/>
      </c>
      <c r="E427" s="1" t="str">
        <f t="shared" si="13"/>
        <v/>
      </c>
    </row>
    <row r="428" spans="3:5">
      <c r="C428" s="54" t="str">
        <f t="shared" si="12"/>
        <v/>
      </c>
      <c r="E428" s="1" t="str">
        <f t="shared" si="13"/>
        <v/>
      </c>
    </row>
    <row r="429" spans="3:5">
      <c r="C429" s="54" t="str">
        <f t="shared" si="12"/>
        <v/>
      </c>
      <c r="E429" s="1" t="str">
        <f t="shared" si="13"/>
        <v/>
      </c>
    </row>
    <row r="430" spans="3:5">
      <c r="C430" s="54" t="str">
        <f t="shared" si="12"/>
        <v/>
      </c>
      <c r="E430" s="1" t="str">
        <f t="shared" si="13"/>
        <v/>
      </c>
    </row>
    <row r="431" spans="3:5">
      <c r="C431" s="54" t="str">
        <f t="shared" si="12"/>
        <v/>
      </c>
      <c r="E431" s="1" t="str">
        <f t="shared" si="13"/>
        <v/>
      </c>
    </row>
    <row r="432" spans="3:5">
      <c r="C432" s="54" t="str">
        <f t="shared" si="12"/>
        <v/>
      </c>
      <c r="E432" s="1" t="str">
        <f t="shared" si="13"/>
        <v/>
      </c>
    </row>
    <row r="433" spans="3:5">
      <c r="C433" s="54" t="str">
        <f t="shared" si="12"/>
        <v/>
      </c>
      <c r="E433" s="1" t="str">
        <f t="shared" si="13"/>
        <v/>
      </c>
    </row>
    <row r="434" spans="3:5">
      <c r="C434" s="54" t="str">
        <f t="shared" si="12"/>
        <v/>
      </c>
      <c r="E434" s="1" t="str">
        <f t="shared" si="13"/>
        <v/>
      </c>
    </row>
    <row r="435" spans="3:5">
      <c r="C435" s="54" t="str">
        <f t="shared" si="12"/>
        <v/>
      </c>
      <c r="E435" s="1" t="str">
        <f t="shared" si="13"/>
        <v/>
      </c>
    </row>
    <row r="436" spans="3:5">
      <c r="C436" s="54" t="str">
        <f t="shared" si="12"/>
        <v/>
      </c>
      <c r="E436" s="1" t="str">
        <f t="shared" si="13"/>
        <v/>
      </c>
    </row>
    <row r="437" spans="3:5">
      <c r="C437" s="54" t="str">
        <f t="shared" si="12"/>
        <v/>
      </c>
      <c r="E437" s="1" t="str">
        <f t="shared" si="13"/>
        <v/>
      </c>
    </row>
    <row r="438" spans="3:5">
      <c r="C438" s="54" t="str">
        <f t="shared" si="12"/>
        <v/>
      </c>
      <c r="E438" s="1" t="str">
        <f t="shared" si="13"/>
        <v/>
      </c>
    </row>
    <row r="439" spans="3:5">
      <c r="C439" s="54" t="str">
        <f t="shared" si="12"/>
        <v/>
      </c>
      <c r="E439" s="1" t="str">
        <f t="shared" si="13"/>
        <v/>
      </c>
    </row>
    <row r="440" spans="3:5">
      <c r="C440" s="54" t="str">
        <f t="shared" si="12"/>
        <v/>
      </c>
      <c r="E440" s="1" t="str">
        <f t="shared" si="13"/>
        <v/>
      </c>
    </row>
    <row r="441" spans="3:5">
      <c r="C441" s="54" t="str">
        <f t="shared" si="12"/>
        <v/>
      </c>
      <c r="E441" s="1" t="str">
        <f t="shared" si="13"/>
        <v/>
      </c>
    </row>
    <row r="442" spans="3:5">
      <c r="C442" s="54" t="str">
        <f t="shared" si="12"/>
        <v/>
      </c>
      <c r="E442" s="1" t="str">
        <f t="shared" si="13"/>
        <v/>
      </c>
    </row>
    <row r="443" spans="3:5">
      <c r="C443" s="54" t="str">
        <f t="shared" si="12"/>
        <v/>
      </c>
      <c r="E443" s="1" t="str">
        <f t="shared" si="13"/>
        <v/>
      </c>
    </row>
    <row r="444" spans="3:5">
      <c r="C444" s="54" t="str">
        <f t="shared" si="12"/>
        <v/>
      </c>
      <c r="E444" s="1" t="str">
        <f t="shared" si="13"/>
        <v/>
      </c>
    </row>
    <row r="445" spans="3:5">
      <c r="C445" s="54" t="str">
        <f t="shared" si="12"/>
        <v/>
      </c>
      <c r="E445" s="1" t="str">
        <f t="shared" si="13"/>
        <v/>
      </c>
    </row>
    <row r="446" spans="3:5">
      <c r="C446" s="54" t="str">
        <f t="shared" si="12"/>
        <v/>
      </c>
      <c r="E446" s="1" t="str">
        <f t="shared" si="13"/>
        <v/>
      </c>
    </row>
    <row r="447" spans="3:5">
      <c r="C447" s="54" t="str">
        <f t="shared" si="12"/>
        <v/>
      </c>
      <c r="E447" s="1" t="str">
        <f t="shared" si="13"/>
        <v/>
      </c>
    </row>
    <row r="448" spans="3:5">
      <c r="C448" s="54" t="str">
        <f t="shared" si="12"/>
        <v/>
      </c>
      <c r="E448" s="1" t="str">
        <f t="shared" si="13"/>
        <v/>
      </c>
    </row>
    <row r="449" spans="3:5">
      <c r="C449" s="54" t="str">
        <f t="shared" si="12"/>
        <v/>
      </c>
      <c r="E449" s="1" t="str">
        <f t="shared" si="13"/>
        <v/>
      </c>
    </row>
    <row r="450" spans="3:5">
      <c r="C450" s="54" t="str">
        <f t="shared" si="12"/>
        <v/>
      </c>
      <c r="E450" s="1" t="str">
        <f t="shared" si="13"/>
        <v/>
      </c>
    </row>
    <row r="451" spans="3:5">
      <c r="C451" s="54" t="str">
        <f t="shared" si="12"/>
        <v/>
      </c>
      <c r="E451" s="1" t="str">
        <f t="shared" si="13"/>
        <v/>
      </c>
    </row>
    <row r="452" spans="3:5">
      <c r="C452" s="54" t="str">
        <f t="shared" si="12"/>
        <v/>
      </c>
      <c r="E452" s="1" t="str">
        <f t="shared" si="13"/>
        <v/>
      </c>
    </row>
    <row r="453" spans="3:5">
      <c r="C453" s="54" t="str">
        <f t="shared" ref="C453:C493" si="14">IF(A453&lt;&gt;"",0,"")</f>
        <v/>
      </c>
      <c r="E453" s="1" t="str">
        <f t="shared" ref="E453:E493" si="15">IF(OR(D453="",ISNA(C453)),"",D453*C453)</f>
        <v/>
      </c>
    </row>
    <row r="454" spans="3:5">
      <c r="C454" s="54" t="str">
        <f t="shared" si="14"/>
        <v/>
      </c>
      <c r="E454" s="1" t="str">
        <f t="shared" si="15"/>
        <v/>
      </c>
    </row>
    <row r="455" spans="3:5">
      <c r="C455" s="54" t="str">
        <f t="shared" si="14"/>
        <v/>
      </c>
      <c r="E455" s="1" t="str">
        <f t="shared" si="15"/>
        <v/>
      </c>
    </row>
    <row r="456" spans="3:5">
      <c r="C456" s="54" t="str">
        <f t="shared" si="14"/>
        <v/>
      </c>
      <c r="E456" s="1" t="str">
        <f t="shared" si="15"/>
        <v/>
      </c>
    </row>
    <row r="457" spans="3:5">
      <c r="C457" s="54" t="str">
        <f t="shared" si="14"/>
        <v/>
      </c>
      <c r="E457" s="1" t="str">
        <f t="shared" si="15"/>
        <v/>
      </c>
    </row>
    <row r="458" spans="3:5">
      <c r="C458" s="54" t="str">
        <f t="shared" si="14"/>
        <v/>
      </c>
      <c r="E458" s="1" t="str">
        <f t="shared" si="15"/>
        <v/>
      </c>
    </row>
    <row r="459" spans="3:5">
      <c r="C459" s="54" t="str">
        <f t="shared" si="14"/>
        <v/>
      </c>
      <c r="E459" s="1" t="str">
        <f t="shared" si="15"/>
        <v/>
      </c>
    </row>
    <row r="460" spans="3:5">
      <c r="C460" s="54" t="str">
        <f t="shared" si="14"/>
        <v/>
      </c>
      <c r="E460" s="1" t="str">
        <f t="shared" si="15"/>
        <v/>
      </c>
    </row>
    <row r="461" spans="3:5">
      <c r="C461" s="54" t="str">
        <f t="shared" si="14"/>
        <v/>
      </c>
      <c r="E461" s="1" t="str">
        <f t="shared" si="15"/>
        <v/>
      </c>
    </row>
    <row r="462" spans="3:5">
      <c r="C462" s="54" t="str">
        <f t="shared" si="14"/>
        <v/>
      </c>
      <c r="E462" s="1" t="str">
        <f t="shared" si="15"/>
        <v/>
      </c>
    </row>
    <row r="463" spans="3:5">
      <c r="C463" s="54" t="str">
        <f t="shared" si="14"/>
        <v/>
      </c>
      <c r="E463" s="1" t="str">
        <f t="shared" si="15"/>
        <v/>
      </c>
    </row>
    <row r="464" spans="3:5">
      <c r="C464" s="54" t="str">
        <f t="shared" si="14"/>
        <v/>
      </c>
      <c r="E464" s="1" t="str">
        <f t="shared" si="15"/>
        <v/>
      </c>
    </row>
    <row r="465" spans="3:5">
      <c r="C465" s="54" t="str">
        <f t="shared" si="14"/>
        <v/>
      </c>
      <c r="E465" s="1" t="str">
        <f t="shared" si="15"/>
        <v/>
      </c>
    </row>
    <row r="466" spans="3:5">
      <c r="C466" s="54" t="str">
        <f t="shared" si="14"/>
        <v/>
      </c>
      <c r="E466" s="1" t="str">
        <f t="shared" si="15"/>
        <v/>
      </c>
    </row>
    <row r="467" spans="3:5">
      <c r="C467" s="54" t="str">
        <f t="shared" si="14"/>
        <v/>
      </c>
      <c r="E467" s="1" t="str">
        <f t="shared" si="15"/>
        <v/>
      </c>
    </row>
    <row r="468" spans="3:5">
      <c r="C468" s="54" t="str">
        <f t="shared" si="14"/>
        <v/>
      </c>
      <c r="E468" s="1" t="str">
        <f t="shared" si="15"/>
        <v/>
      </c>
    </row>
    <row r="469" spans="3:5">
      <c r="C469" s="54" t="str">
        <f t="shared" si="14"/>
        <v/>
      </c>
      <c r="E469" s="1" t="str">
        <f t="shared" si="15"/>
        <v/>
      </c>
    </row>
    <row r="470" spans="3:5">
      <c r="C470" s="54" t="str">
        <f t="shared" si="14"/>
        <v/>
      </c>
      <c r="E470" s="1" t="str">
        <f t="shared" si="15"/>
        <v/>
      </c>
    </row>
    <row r="471" spans="3:5">
      <c r="C471" s="54" t="str">
        <f t="shared" si="14"/>
        <v/>
      </c>
      <c r="E471" s="1" t="str">
        <f t="shared" si="15"/>
        <v/>
      </c>
    </row>
    <row r="472" spans="3:5">
      <c r="C472" s="54" t="str">
        <f t="shared" si="14"/>
        <v/>
      </c>
      <c r="E472" s="1" t="str">
        <f t="shared" si="15"/>
        <v/>
      </c>
    </row>
    <row r="473" spans="3:5">
      <c r="C473" s="54" t="str">
        <f t="shared" si="14"/>
        <v/>
      </c>
      <c r="E473" s="1" t="str">
        <f t="shared" si="15"/>
        <v/>
      </c>
    </row>
    <row r="474" spans="3:5">
      <c r="C474" s="54" t="str">
        <f t="shared" si="14"/>
        <v/>
      </c>
      <c r="E474" s="1" t="str">
        <f t="shared" si="15"/>
        <v/>
      </c>
    </row>
    <row r="475" spans="3:5">
      <c r="C475" s="54" t="str">
        <f t="shared" si="14"/>
        <v/>
      </c>
      <c r="E475" s="1" t="str">
        <f t="shared" si="15"/>
        <v/>
      </c>
    </row>
    <row r="476" spans="3:5">
      <c r="C476" s="54" t="str">
        <f t="shared" si="14"/>
        <v/>
      </c>
      <c r="E476" s="1" t="str">
        <f t="shared" si="15"/>
        <v/>
      </c>
    </row>
    <row r="477" spans="3:5">
      <c r="C477" s="54" t="str">
        <f t="shared" si="14"/>
        <v/>
      </c>
      <c r="E477" s="1" t="str">
        <f t="shared" si="15"/>
        <v/>
      </c>
    </row>
    <row r="478" spans="3:5">
      <c r="C478" s="54" t="str">
        <f t="shared" si="14"/>
        <v/>
      </c>
      <c r="E478" s="1" t="str">
        <f t="shared" si="15"/>
        <v/>
      </c>
    </row>
    <row r="479" spans="3:5">
      <c r="C479" s="54" t="str">
        <f t="shared" si="14"/>
        <v/>
      </c>
      <c r="E479" s="1" t="str">
        <f t="shared" si="15"/>
        <v/>
      </c>
    </row>
    <row r="480" spans="3:5">
      <c r="C480" s="54" t="str">
        <f t="shared" si="14"/>
        <v/>
      </c>
      <c r="E480" s="1" t="str">
        <f t="shared" si="15"/>
        <v/>
      </c>
    </row>
    <row r="481" spans="3:5">
      <c r="C481" s="54" t="str">
        <f t="shared" si="14"/>
        <v/>
      </c>
      <c r="E481" s="1" t="str">
        <f t="shared" si="15"/>
        <v/>
      </c>
    </row>
    <row r="482" spans="3:5">
      <c r="C482" s="54" t="str">
        <f t="shared" si="14"/>
        <v/>
      </c>
      <c r="E482" s="1" t="str">
        <f t="shared" si="15"/>
        <v/>
      </c>
    </row>
    <row r="483" spans="3:5">
      <c r="C483" s="54" t="str">
        <f t="shared" si="14"/>
        <v/>
      </c>
      <c r="E483" s="1" t="str">
        <f t="shared" si="15"/>
        <v/>
      </c>
    </row>
    <row r="484" spans="3:5">
      <c r="C484" s="54" t="str">
        <f t="shared" si="14"/>
        <v/>
      </c>
      <c r="E484" s="1" t="str">
        <f t="shared" si="15"/>
        <v/>
      </c>
    </row>
    <row r="485" spans="3:5">
      <c r="C485" s="54" t="str">
        <f t="shared" si="14"/>
        <v/>
      </c>
      <c r="E485" s="1" t="str">
        <f t="shared" si="15"/>
        <v/>
      </c>
    </row>
    <row r="486" spans="3:5">
      <c r="C486" s="54" t="str">
        <f t="shared" si="14"/>
        <v/>
      </c>
      <c r="E486" s="1" t="str">
        <f t="shared" si="15"/>
        <v/>
      </c>
    </row>
    <row r="487" spans="3:5">
      <c r="C487" s="54" t="str">
        <f t="shared" si="14"/>
        <v/>
      </c>
      <c r="E487" s="1" t="str">
        <f t="shared" si="15"/>
        <v/>
      </c>
    </row>
    <row r="488" spans="3:5">
      <c r="C488" s="54" t="str">
        <f t="shared" si="14"/>
        <v/>
      </c>
      <c r="E488" s="1" t="str">
        <f t="shared" si="15"/>
        <v/>
      </c>
    </row>
    <row r="489" spans="3:5">
      <c r="C489" s="54" t="str">
        <f t="shared" si="14"/>
        <v/>
      </c>
      <c r="E489" s="1" t="str">
        <f t="shared" si="15"/>
        <v/>
      </c>
    </row>
    <row r="490" spans="3:5">
      <c r="C490" s="54" t="str">
        <f t="shared" si="14"/>
        <v/>
      </c>
      <c r="E490" s="1" t="str">
        <f t="shared" si="15"/>
        <v/>
      </c>
    </row>
    <row r="491" spans="3:5">
      <c r="C491" s="54" t="str">
        <f t="shared" si="14"/>
        <v/>
      </c>
      <c r="E491" s="1" t="str">
        <f t="shared" si="15"/>
        <v/>
      </c>
    </row>
    <row r="492" spans="3:5">
      <c r="C492" s="54" t="str">
        <f t="shared" si="14"/>
        <v/>
      </c>
      <c r="E492" s="1" t="str">
        <f t="shared" si="15"/>
        <v/>
      </c>
    </row>
    <row r="493" spans="3:5">
      <c r="C493" s="54" t="str">
        <f t="shared" si="14"/>
        <v/>
      </c>
      <c r="E493" s="1" t="str">
        <f t="shared" si="15"/>
        <v/>
      </c>
    </row>
    <row r="494" spans="3:5">
      <c r="C494" s="54" t="str">
        <f t="shared" ref="C494:C495" si="16">IF(A494&lt;&gt;"",0,"")</f>
        <v/>
      </c>
      <c r="E494" s="1" t="str">
        <f t="shared" ref="E494:E495" si="17">IF(OR(D494="",ISNA(C494)),"",D494*C494)</f>
        <v/>
      </c>
    </row>
    <row r="495" spans="3:5">
      <c r="C495" s="54" t="str">
        <f t="shared" si="16"/>
        <v/>
      </c>
      <c r="E495" s="1" t="str">
        <f t="shared" si="17"/>
        <v/>
      </c>
    </row>
  </sheetData>
  <pageMargins left="0.47244094488188981" right="0.47244094488188981" top="0.74803149606299213" bottom="0.98425196850393704" header="0.51181102362204722" footer="0.51181102362204722"/>
  <pageSetup paperSize="9" scale="79" fitToHeight="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B2:F20"/>
  <sheetViews>
    <sheetView zoomScale="80" zoomScaleNormal="80" workbookViewId="0">
      <selection activeCell="C6" sqref="C6"/>
    </sheetView>
  </sheetViews>
  <sheetFormatPr defaultRowHeight="12.75"/>
  <cols>
    <col min="1" max="1" width="9.140625" style="7" customWidth="1"/>
    <col min="2" max="2" width="11.7109375" style="7" customWidth="1"/>
    <col min="3" max="3" width="64.42578125" style="7" customWidth="1"/>
    <col min="4" max="4" width="3.7109375" style="7" customWidth="1"/>
    <col min="5" max="5" width="9.140625" style="7" customWidth="1"/>
    <col min="6" max="6" width="11.28515625" style="7" bestFit="1" customWidth="1"/>
    <col min="7" max="7" width="25.140625" style="7" customWidth="1"/>
    <col min="8" max="16384" width="9.140625" style="7"/>
  </cols>
  <sheetData>
    <row r="2" spans="2:6">
      <c r="B2" s="7" t="s">
        <v>80</v>
      </c>
    </row>
    <row r="4" spans="2:6">
      <c r="B4" s="7" t="s">
        <v>22</v>
      </c>
    </row>
    <row r="6" spans="2:6" ht="18" customHeight="1">
      <c r="B6" s="8" t="s">
        <v>7</v>
      </c>
      <c r="C6" s="6" t="s">
        <v>78</v>
      </c>
      <c r="E6" s="12" t="s">
        <v>12</v>
      </c>
    </row>
    <row r="7" spans="2:6" ht="18" customHeight="1">
      <c r="B7" s="8" t="s">
        <v>5</v>
      </c>
      <c r="C7" s="6" t="s">
        <v>79</v>
      </c>
      <c r="E7" s="12" t="s">
        <v>12</v>
      </c>
    </row>
    <row r="8" spans="2:6" ht="18" customHeight="1">
      <c r="B8" s="8" t="s">
        <v>6</v>
      </c>
      <c r="C8" s="6" t="s">
        <v>23</v>
      </c>
      <c r="E8" s="9" t="str">
        <f>IF(OR(ISERR(F8),E7="N/A"),"N/A",IF(F8="","","OK"))</f>
        <v>OK</v>
      </c>
      <c r="F8" s="10" t="str">
        <f>[1]InfraXact!A1</f>
        <v>To Index</v>
      </c>
    </row>
    <row r="10" spans="2:6">
      <c r="B10" s="7" t="s">
        <v>8</v>
      </c>
      <c r="C10" s="7" t="str">
        <f>CONCATENATE(C6,"[",C7,"]",C8)</f>
        <v>C:\[REUP.xlsx]InfraXact</v>
      </c>
    </row>
    <row r="14" spans="2:6">
      <c r="B14" s="7" t="s">
        <v>9</v>
      </c>
    </row>
    <row r="18" spans="2:2">
      <c r="B18" s="7" t="s">
        <v>11</v>
      </c>
    </row>
    <row r="20" spans="2:2">
      <c r="B20" s="56" t="s">
        <v>18</v>
      </c>
    </row>
  </sheetData>
  <phoneticPr fontId="2" type="noConversion"/>
  <conditionalFormatting sqref="E8">
    <cfRule type="cellIs" dxfId="1" priority="1" stopIfTrue="1" operator="equal">
      <formula>"OK"</formula>
    </cfRule>
    <cfRule type="cellIs" dxfId="0" priority="2" stopIfTrue="1" operator="equal">
      <formula>"N/A"</formula>
    </cfRule>
  </conditionalFormatting>
  <pageMargins left="0.75" right="0.75" top="1" bottom="1" header="0.5" footer="0.5"/>
  <pageSetup paperSize="9" orientation="portrait" r:id="rId1"/>
  <headerFooter alignWithMargins="0"/>
  <legacyDrawing r:id="rId2"/>
  <controls>
    <control shapeId="2058" r:id="rId3" name="CommandButton3"/>
    <control shapeId="2055" r:id="rId4" name="CommandButton2"/>
    <control shapeId="2049" r:id="rId5" name="CommandButton1"/>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Language xmlns="51f3d05d-5dc7-4950-a746-b74963f1909a" xsi:nil="true"/>
    <DocumentCategory xmlns="51f3d05d-5dc7-4950-a746-b74963f1909a">8</DocumentCategory>
    <LastMajorUpdate xmlns="51f3d05d-5dc7-4950-a746-b74963f1909a" xsi:nil="true"/>
    <Product xmlns="51f3d05d-5dc7-4950-a746-b74963f1909a">
      <Value>221</Value>
    </Product>
    <Subsegment xmlns="51f3d05d-5dc7-4950-a746-b74963f1909a"/>
    <DocumentAuthor xmlns="51f3d05d-5dc7-4950-a746-b74963f1909a">
      <UserInfo>
        <DisplayName/>
        <AccountId xsi:nil="true"/>
        <AccountType/>
      </UserInfo>
    </DocumentAuthor>
    <DepartmentName xmlns="51f3d05d-5dc7-4950-a746-b74963f1909a">4</DepartmentName>
    <LastMinorUpdate xmlns="51f3d05d-5dc7-4950-a746-b74963f1909a" xsi:nil="true"/>
    <Segment xmlns="51f3d05d-5dc7-4950-a746-b74963f1909a">
      <Value>3</Value>
    </Segment>
    <DocumentType xmlns="51f3d05d-5dc7-4950-a746-b74963f1909a">39</DocumentType>
    <ForEndCustomer xmlns="51f3d05d-5dc7-4950-a746-b74963f1909a">No</ForEndCustomer>
    <DocumentReviewer xmlns="51f3d05d-5dc7-4950-a746-b74963f1909a">
      <UserInfo>
        <DisplayName/>
        <AccountId xsi:nil="true"/>
        <AccountType/>
      </UserInfo>
    </DocumentReviewer>
    <NextReviewDate xmlns="51f3d05d-5dc7-4950-a746-b74963f1909a" xsi:nil="true"/>
    <AdditionalInfo xmlns="51f3d05d-5dc7-4950-a746-b74963f1909a" xsi:nil="true"/>
    <Information_x0020_Owner xmlns="51f3d05d-5dc7-4950-a746-b74963f1909a">
      <UserInfo>
        <DisplayName/>
        <AccountId xsi:nil="true"/>
        <AccountType/>
      </UserInfo>
    </Information_x0020_Owner>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AA14B72C46B1B459D8FBBD241C28964" ma:contentTypeVersion="73" ma:contentTypeDescription="Opret et nyt dokument." ma:contentTypeScope="" ma:versionID="51db8300e7f8d26e73aa07e8ff570620">
  <xsd:schema xmlns:xsd="http://www.w3.org/2001/XMLSchema" xmlns:xs="http://www.w3.org/2001/XMLSchema" xmlns:p="http://schemas.microsoft.com/office/2006/metadata/properties" xmlns:ns2="6bdf1b01-e8f7-48fb-9659-96cab30a2b89" xmlns:ns3="51f3d05d-5dc7-4950-a746-b74963f1909a" targetNamespace="http://schemas.microsoft.com/office/2006/metadata/properties" ma:root="true" ma:fieldsID="e5bf954da87fa4e6d0144407a0b76652" ns2:_="" ns3:_="">
    <xsd:import namespace="6bdf1b01-e8f7-48fb-9659-96cab30a2b89"/>
    <xsd:import namespace="51f3d05d-5dc7-4950-a746-b74963f1909a"/>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EventHashCode" minOccurs="0"/>
                <xsd:element ref="ns2:MediaServiceGenerationTime" minOccurs="0"/>
                <xsd:element ref="ns3:DocumentAuthor" minOccurs="0"/>
                <xsd:element ref="ns3:DocumentCategory"/>
                <xsd:element ref="ns3:DepartmentName"/>
                <xsd:element ref="ns3:DocumentType"/>
                <xsd:element ref="ns3:ForEndCustomer" minOccurs="0"/>
                <xsd:element ref="ns3:DocumentLanguage" minOccurs="0"/>
                <xsd:element ref="ns3:LastMajorUpdate" minOccurs="0"/>
                <xsd:element ref="ns3:LastMinorUpdate" minOccurs="0"/>
                <xsd:element ref="ns3:NextReviewDate" minOccurs="0"/>
                <xsd:element ref="ns3:DocumentReviewer" minOccurs="0"/>
                <xsd:element ref="ns3:Product" minOccurs="0"/>
                <xsd:element ref="ns3:Segment" minOccurs="0"/>
                <xsd:element ref="ns3:Subsegment" minOccurs="0"/>
                <xsd:element ref="ns2:MediaLengthInSeconds" minOccurs="0"/>
                <xsd:element ref="ns2:MediaServiceOCR" minOccurs="0"/>
                <xsd:element ref="ns2:Product_x003a_TrademarkCode" minOccurs="0"/>
                <xsd:element ref="ns3:AdditionalInfo" minOccurs="0"/>
                <xsd:element ref="ns3:Information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f1b01-e8f7-48fb-9659-96cab30a2b89" elementFormDefault="qualified">
    <xsd:import namespace="http://schemas.microsoft.com/office/2006/documentManagement/types"/>
    <xsd:import namespace="http://schemas.microsoft.com/office/infopath/2007/PartnerControls"/>
    <xsd:element name="MediaServiceMetadata" ma:index="4" nillable="true" ma:displayName="MediaServiceMetadata" ma:description="" ma:hidden="true" ma:internalName="MediaServiceMetadata" ma:readOnly="true">
      <xsd:simpleType>
        <xsd:restriction base="dms:Note"/>
      </xsd:simpleType>
    </xsd:element>
    <xsd:element name="MediaServiceFastMetadata" ma:index="5" nillable="true" ma:displayName="MediaServiceFastMetadata" ma:description="" ma:hidden="true" ma:internalName="MediaServiceFastMetadata" ma:readOnly="true">
      <xsd:simpleType>
        <xsd:restriction base="dms:Note"/>
      </xsd:simpleType>
    </xsd:element>
    <xsd:element name="MediaServiceAutoTags" ma:index="6" nillable="true" ma:displayName="MediaServiceAutoTags" ma:description="" ma:hidden="true" ma:internalName="MediaServiceAutoTags"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OCR" ma:index="29" nillable="true" ma:displayName="Extracted Text" ma:internalName="MediaServiceOCR" ma:readOnly="true">
      <xsd:simpleType>
        <xsd:restriction base="dms:Note">
          <xsd:maxLength value="255"/>
        </xsd:restriction>
      </xsd:simpleType>
    </xsd:element>
    <xsd:element name="Product_x003a_TrademarkCode" ma:index="30" nillable="true" ma:displayName="Product:TrademarkCode" ma:list="{8d4f8b1d-4c26-41a7-b60a-3c57d49f4582}" ma:internalName="Product_x003a_TrademarkCode" ma:readOnly="true" ma:showField="TrademarkCode" ma:web="51f3d05d-5dc7-4950-a746-b74963f190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f3d05d-5dc7-4950-a746-b74963f1909a" elementFormDefault="qualified">
    <xsd:import namespace="http://schemas.microsoft.com/office/2006/documentManagement/types"/>
    <xsd:import namespace="http://schemas.microsoft.com/office/infopath/2007/PartnerControls"/>
    <xsd:element name="SharedWithUsers" ma:index="7"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Delt med detaljer" ma:hidden="true" ma:internalName="SharedWithDetails" ma:readOnly="true">
      <xsd:simpleType>
        <xsd:restriction base="dms:Note"/>
      </xsd:simpleType>
    </xsd:element>
    <xsd:element name="DocumentAuthor" ma:index="15" nillable="true" ma:displayName="DocumentAuthor" ma:indexed="true" ma:list="UserInfo" ma:SharePointGroup="0" ma:internalName="DocumentAutho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Category" ma:index="16" ma:displayName="DocumentCategory" ma:indexed="true" ma:list="{e4d88244-87e8-4186-8973-558142caf173}" ma:internalName="DocumentCategory" ma:showField="Title" ma:web="51f3d05d-5dc7-4950-a746-b74963f1909a">
      <xsd:simpleType>
        <xsd:restriction base="dms:Lookup"/>
      </xsd:simpleType>
    </xsd:element>
    <xsd:element name="DepartmentName" ma:index="17" ma:displayName="DepartmentName" ma:indexed="true" ma:list="{ce96d511-435c-46e0-a61c-839899c18921}" ma:internalName="DepartmentName" ma:showField="Title" ma:web="51f3d05d-5dc7-4950-a746-b74963f1909a">
      <xsd:simpleType>
        <xsd:restriction base="dms:Lookup"/>
      </xsd:simpleType>
    </xsd:element>
    <xsd:element name="DocumentType" ma:index="18" ma:displayName="DocumentType" ma:indexed="true" ma:list="{3ef8f058-59fd-4cdd-8cd4-9fb7fc0a3e46}" ma:internalName="DocumentType" ma:showField="Title" ma:web="51f3d05d-5dc7-4950-a746-b74963f1909a">
      <xsd:simpleType>
        <xsd:restriction base="dms:Lookup"/>
      </xsd:simpleType>
    </xsd:element>
    <xsd:element name="ForEndCustomer" ma:index="19" nillable="true" ma:displayName="ForEndCustomer" ma:default="No" ma:format="Dropdown" ma:indexed="true" ma:internalName="ForEndCustomer">
      <xsd:simpleType>
        <xsd:restriction base="dms:Choice">
          <xsd:enumeration value="Yes"/>
          <xsd:enumeration value="No"/>
        </xsd:restriction>
      </xsd:simpleType>
    </xsd:element>
    <xsd:element name="DocumentLanguage" ma:index="20" nillable="true" ma:displayName="DocumentLanguage" ma:indexed="true" ma:list="{d25ad8f4-5b3e-44e9-8cd7-f88d4fe3dbef}" ma:internalName="DocumentLanguage" ma:showField="Title" ma:web="51f3d05d-5dc7-4950-a746-b74963f1909a">
      <xsd:simpleType>
        <xsd:restriction base="dms:Lookup"/>
      </xsd:simpleType>
    </xsd:element>
    <xsd:element name="LastMajorUpdate" ma:index="21" nillable="true" ma:displayName="LastMajorUpdate" ma:format="DateOnly" ma:indexed="true" ma:internalName="LastMajorUpdate">
      <xsd:simpleType>
        <xsd:restriction base="dms:DateTime"/>
      </xsd:simpleType>
    </xsd:element>
    <xsd:element name="LastMinorUpdate" ma:index="22" nillable="true" ma:displayName="LastMinorUpdate" ma:format="DateOnly" ma:indexed="true" ma:internalName="LastMinorUpdate">
      <xsd:simpleType>
        <xsd:restriction base="dms:DateTime"/>
      </xsd:simpleType>
    </xsd:element>
    <xsd:element name="NextReviewDate" ma:index="23" nillable="true" ma:displayName="NextReviewDate" ma:format="DateOnly" ma:indexed="true" ma:internalName="NextReviewDate">
      <xsd:simpleType>
        <xsd:restriction base="dms:DateTime"/>
      </xsd:simpleType>
    </xsd:element>
    <xsd:element name="DocumentReviewer" ma:index="24" nillable="true" ma:displayName="DocumentReviewer" ma:indexed="true" ma:list="UserInfo" ma:SharePointGroup="0" ma:internalName="DocumentReviewe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 ma:index="25" nillable="true" ma:displayName="Product" ma:list="{8d4f8b1d-4c26-41a7-b60a-3c57d49f4582}" ma:internalName="Product" ma:readOnly="false" ma:showField="Title" ma:web="51f3d05d-5dc7-4950-a746-b74963f1909a" ma:requiredMultiChoice="true">
      <xsd:complexType>
        <xsd:complexContent>
          <xsd:extension base="dms:MultiChoiceLookup">
            <xsd:sequence>
              <xsd:element name="Value" type="dms:Lookup" maxOccurs="unbounded" minOccurs="0" nillable="true"/>
            </xsd:sequence>
          </xsd:extension>
        </xsd:complexContent>
      </xsd:complexType>
    </xsd:element>
    <xsd:element name="Segment" ma:index="26" nillable="true" ma:displayName="Segment" ma:list="{b5afd732-072d-487b-be65-6d57fc18f079}" ma:internalName="Segment" ma:readOnly="false" ma:showField="Title" ma:web="51f3d05d-5dc7-4950-a746-b74963f1909a" ma:requiredMultiChoice="true">
      <xsd:complexType>
        <xsd:complexContent>
          <xsd:extension base="dms:MultiChoiceLookup">
            <xsd:sequence>
              <xsd:element name="Value" type="dms:Lookup" maxOccurs="unbounded" minOccurs="0" nillable="true"/>
            </xsd:sequence>
          </xsd:extension>
        </xsd:complexContent>
      </xsd:complexType>
    </xsd:element>
    <xsd:element name="Subsegment" ma:index="27" nillable="true" ma:displayName="Subsegment" ma:list="{414f308b-6081-4019-b923-86e74520eecc}" ma:internalName="Subsegment" ma:showField="Title" ma:web="51f3d05d-5dc7-4950-a746-b74963f1909a">
      <xsd:complexType>
        <xsd:complexContent>
          <xsd:extension base="dms:MultiChoiceLookup">
            <xsd:sequence>
              <xsd:element name="Value" type="dms:Lookup" maxOccurs="unbounded" minOccurs="0" nillable="true"/>
            </xsd:sequence>
          </xsd:extension>
        </xsd:complexContent>
      </xsd:complexType>
    </xsd:element>
    <xsd:element name="AdditionalInfo" ma:index="31" nillable="true" ma:displayName="Additional Info" ma:internalName="AdditionalInfo">
      <xsd:simpleType>
        <xsd:restriction base="dms:Text">
          <xsd:maxLength value="255"/>
        </xsd:restriction>
      </xsd:simpleType>
    </xsd:element>
    <xsd:element name="Information_x0020_Owner" ma:index="32" nillable="true" ma:displayName="Information Owner" ma:list="UserInfo" ma:SharePointGroup="0" ma:internalName="Information_x0020_Owne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2F547-8854-44D2-93C0-3994ADD8DAEB}"/>
</file>

<file path=customXml/itemProps2.xml><?xml version="1.0" encoding="utf-8"?>
<ds:datastoreItem xmlns:ds="http://schemas.openxmlformats.org/officeDocument/2006/customXml" ds:itemID="{D452CD0F-1000-4E2C-857E-37CF779DBBE1}"/>
</file>

<file path=customXml/itemProps3.xml><?xml version="1.0" encoding="utf-8"?>
<ds:datastoreItem xmlns:ds="http://schemas.openxmlformats.org/officeDocument/2006/customXml" ds:itemID="{B89854B7-35E1-4346-AC1E-1AB0008664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InfraXact</vt:lpstr>
      <vt:lpstr>Read Me</vt:lpstr>
      <vt:lpstr>InfraXact!Print_Area</vt:lpstr>
    </vt:vector>
  </TitlesOfParts>
  <Company>FOSS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InfraXact 7500 Rev. 5</dc:title>
  <dc:creator>Ronny Pradon</dc:creator>
  <cp:lastModifiedBy>Ronny Pradon</cp:lastModifiedBy>
  <cp:lastPrinted>2013-11-08T10:46:51Z</cp:lastPrinted>
  <dcterms:created xsi:type="dcterms:W3CDTF">2007-10-17T09:20:50Z</dcterms:created>
  <dcterms:modified xsi:type="dcterms:W3CDTF">2015-07-27T09:23:30Z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0x0101008AA14B72C46B1B459D8FBBD241C28964</vt:lpwstr>
  </property>
  <property fmtid="{D5CDD505-2E9C-101B-9397-08002B2CF9AE}" pid="3" name="Order">
    <vt:r8>772500</vt:r8>
  </property>
  <property fmtid="{D5CDD505-2E9C-101B-9397-08002B2CF9AE}" pid="6" name="For Internal Use Only">
    <vt:bool>true</vt:bool>
  </property>
  <property fmtid="{D5CDD505-2E9C-101B-9397-08002B2CF9AE}" pid="9" name="Document Type">
    <vt:lpwstr>52</vt:lpwstr>
  </property>
  <property fmtid="{D5CDD505-2E9C-101B-9397-08002B2CF9AE}" pid="10" name="Product2">
    <vt:lpwstr>221;#</vt:lpwstr>
  </property>
</Properties>
</file>