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FOSS - CSS\FT120\Configuration Guide\2016\"/>
    </mc:Choice>
  </mc:AlternateContent>
  <bookViews>
    <workbookView xWindow="435" yWindow="195" windowWidth="16230" windowHeight="11625"/>
  </bookViews>
  <sheets>
    <sheet name="MilkoScan FT120 Upgrade" sheetId="1" r:id="rId1"/>
    <sheet name="REUP" sheetId="4" r:id="rId2"/>
    <sheet name="READ ME" sheetId="3" r:id="rId3"/>
  </sheets>
  <definedNames>
    <definedName name="Data">REUP!$A:$E</definedName>
    <definedName name="MarketingDocumentIllustration" localSheetId="0">'MilkoScan FT120 Upgrade'!#REF!</definedName>
    <definedName name="_xlnm.Print_Area" localSheetId="0">'MilkoScan FT120 Upgrade'!$B$2:$F$103</definedName>
    <definedName name="_xlnm.Print_Area" localSheetId="1">REUP!$A$1:$F$69</definedName>
  </definedNames>
  <calcPr calcId="162913"/>
</workbook>
</file>

<file path=xl/calcChain.xml><?xml version="1.0" encoding="utf-8"?>
<calcChain xmlns="http://schemas.openxmlformats.org/spreadsheetml/2006/main">
  <c r="D27" i="1" l="1"/>
  <c r="F27" i="1" s="1"/>
  <c r="D26" i="1"/>
  <c r="F26" i="1" s="1"/>
  <c r="D100" i="1"/>
  <c r="F100" i="1" s="1"/>
  <c r="D97" i="1"/>
  <c r="F97" i="1" s="1"/>
  <c r="D94" i="1"/>
  <c r="F94" i="1" s="1"/>
  <c r="D93" i="1"/>
  <c r="F93" i="1" s="1"/>
  <c r="D92" i="1"/>
  <c r="F92" i="1" s="1"/>
  <c r="D88" i="1"/>
  <c r="F88" i="1" s="1"/>
  <c r="D85" i="1"/>
  <c r="F85" i="1" s="1"/>
  <c r="D81" i="1"/>
  <c r="F81" i="1" s="1"/>
  <c r="D77" i="1"/>
  <c r="F77" i="1" s="1"/>
  <c r="D73" i="1"/>
  <c r="F73" i="1" s="1"/>
  <c r="D69" i="1"/>
  <c r="F69" i="1" s="1"/>
  <c r="D66" i="1"/>
  <c r="F66" i="1" s="1"/>
  <c r="D62" i="1"/>
  <c r="F62" i="1" s="1"/>
  <c r="D58" i="1"/>
  <c r="F58" i="1" s="1"/>
  <c r="D55" i="1"/>
  <c r="F55" i="1" s="1"/>
  <c r="D52" i="1"/>
  <c r="F52" i="1" s="1"/>
  <c r="D49" i="1"/>
  <c r="F49" i="1" s="1"/>
  <c r="D46" i="1"/>
  <c r="F46" i="1" s="1"/>
  <c r="D43" i="1"/>
  <c r="F43" i="1" s="1"/>
  <c r="D40" i="1"/>
  <c r="F40" i="1" s="1"/>
  <c r="D37" i="1"/>
  <c r="F37" i="1" s="1"/>
  <c r="D34" i="1"/>
  <c r="F34" i="1" s="1"/>
  <c r="D31" i="1"/>
  <c r="F31" i="1" s="1"/>
  <c r="D25" i="1"/>
  <c r="F25" i="1" s="1"/>
  <c r="D24" i="1"/>
  <c r="F24" i="1" s="1"/>
  <c r="D23" i="1"/>
  <c r="F23" i="1" s="1"/>
  <c r="D22" i="1"/>
  <c r="F22" i="1" s="1"/>
  <c r="D21" i="1"/>
  <c r="F21" i="1" s="1"/>
  <c r="D20" i="1"/>
  <c r="F20" i="1" s="1"/>
  <c r="D19" i="1"/>
  <c r="F19" i="1" s="1"/>
  <c r="D16" i="1"/>
  <c r="F16" i="1" s="1"/>
  <c r="D98" i="1"/>
  <c r="F98" i="1" s="1"/>
  <c r="D105" i="1"/>
  <c r="F105" i="1" s="1"/>
  <c r="D104" i="1"/>
  <c r="F104" i="1" s="1"/>
  <c r="D103" i="1"/>
  <c r="F103" i="1" s="1"/>
  <c r="D14" i="1" l="1"/>
  <c r="F14" i="1" s="1"/>
  <c r="D15" i="1"/>
  <c r="F15" i="1" s="1"/>
  <c r="D11" i="1"/>
  <c r="D95" i="1"/>
  <c r="F95" i="1" s="1"/>
  <c r="D96" i="1"/>
  <c r="D29" i="1"/>
  <c r="F29" i="1" s="1"/>
  <c r="D30" i="1"/>
  <c r="F30" i="1" s="1"/>
  <c r="D106" i="1"/>
  <c r="F106" i="1" s="1"/>
  <c r="D99" i="1"/>
  <c r="F99" i="1" s="1"/>
  <c r="D404" i="1"/>
  <c r="F404" i="1" s="1"/>
  <c r="D403" i="1"/>
  <c r="F403" i="1" s="1"/>
  <c r="D402" i="1"/>
  <c r="F402" i="1" s="1"/>
  <c r="D401" i="1"/>
  <c r="F401" i="1" s="1"/>
  <c r="D400" i="1"/>
  <c r="F400" i="1" s="1"/>
  <c r="D399" i="1"/>
  <c r="F399" i="1" s="1"/>
  <c r="D398" i="1"/>
  <c r="F398" i="1" s="1"/>
  <c r="D397" i="1"/>
  <c r="F397" i="1" s="1"/>
  <c r="D396" i="1"/>
  <c r="F396" i="1" s="1"/>
  <c r="D395" i="1"/>
  <c r="F395" i="1" s="1"/>
  <c r="D394" i="1"/>
  <c r="F394" i="1" s="1"/>
  <c r="D393" i="1"/>
  <c r="F393" i="1" s="1"/>
  <c r="D392" i="1"/>
  <c r="F392" i="1" s="1"/>
  <c r="D391" i="1"/>
  <c r="F391" i="1" s="1"/>
  <c r="D390" i="1"/>
  <c r="F390" i="1" s="1"/>
  <c r="D389" i="1"/>
  <c r="F389" i="1" s="1"/>
  <c r="D388" i="1"/>
  <c r="F388" i="1" s="1"/>
  <c r="D387" i="1"/>
  <c r="F387" i="1" s="1"/>
  <c r="D386" i="1"/>
  <c r="F386" i="1" s="1"/>
  <c r="D385" i="1"/>
  <c r="F385" i="1" s="1"/>
  <c r="D384" i="1"/>
  <c r="F384" i="1" s="1"/>
  <c r="D383" i="1"/>
  <c r="F383" i="1" s="1"/>
  <c r="D382" i="1"/>
  <c r="F382" i="1" s="1"/>
  <c r="D381" i="1"/>
  <c r="F381" i="1" s="1"/>
  <c r="D380" i="1"/>
  <c r="F380" i="1" s="1"/>
  <c r="D379" i="1"/>
  <c r="F379" i="1" s="1"/>
  <c r="D378" i="1"/>
  <c r="F378" i="1" s="1"/>
  <c r="D377" i="1"/>
  <c r="F377" i="1" s="1"/>
  <c r="D376" i="1"/>
  <c r="F376" i="1" s="1"/>
  <c r="D375" i="1"/>
  <c r="F375" i="1" s="1"/>
  <c r="D374" i="1"/>
  <c r="F374" i="1" s="1"/>
  <c r="D373" i="1"/>
  <c r="F373" i="1" s="1"/>
  <c r="D372" i="1"/>
  <c r="F372" i="1" s="1"/>
  <c r="D371" i="1"/>
  <c r="F371" i="1" s="1"/>
  <c r="D370" i="1"/>
  <c r="F370" i="1" s="1"/>
  <c r="D369" i="1"/>
  <c r="F369" i="1" s="1"/>
  <c r="D368" i="1"/>
  <c r="F368" i="1" s="1"/>
  <c r="D367" i="1"/>
  <c r="F367" i="1" s="1"/>
  <c r="D366" i="1"/>
  <c r="F366" i="1" s="1"/>
  <c r="D365" i="1"/>
  <c r="F365" i="1" s="1"/>
  <c r="D364" i="1"/>
  <c r="F364" i="1" s="1"/>
  <c r="D363" i="1"/>
  <c r="F363" i="1" s="1"/>
  <c r="D362" i="1"/>
  <c r="F362" i="1" s="1"/>
  <c r="D361" i="1"/>
  <c r="F361" i="1" s="1"/>
  <c r="D360" i="1"/>
  <c r="F360" i="1" s="1"/>
  <c r="D359" i="1"/>
  <c r="F359" i="1" s="1"/>
  <c r="D358" i="1"/>
  <c r="F358" i="1" s="1"/>
  <c r="D357" i="1"/>
  <c r="F357" i="1" s="1"/>
  <c r="D356" i="1"/>
  <c r="F356" i="1" s="1"/>
  <c r="D355" i="1"/>
  <c r="F355" i="1" s="1"/>
  <c r="D354" i="1"/>
  <c r="F354" i="1" s="1"/>
  <c r="D353" i="1"/>
  <c r="F353" i="1" s="1"/>
  <c r="D352" i="1"/>
  <c r="F352" i="1" s="1"/>
  <c r="D351" i="1"/>
  <c r="F351" i="1" s="1"/>
  <c r="D350" i="1"/>
  <c r="F350" i="1" s="1"/>
  <c r="D349" i="1"/>
  <c r="F349" i="1" s="1"/>
  <c r="D348" i="1"/>
  <c r="F348" i="1" s="1"/>
  <c r="D347" i="1"/>
  <c r="F347" i="1" s="1"/>
  <c r="D346" i="1"/>
  <c r="F346" i="1" s="1"/>
  <c r="D345" i="1"/>
  <c r="F345" i="1" s="1"/>
  <c r="D344" i="1"/>
  <c r="F344" i="1" s="1"/>
  <c r="D343" i="1"/>
  <c r="F343" i="1" s="1"/>
  <c r="D342" i="1"/>
  <c r="F342" i="1" s="1"/>
  <c r="D341" i="1"/>
  <c r="F341" i="1" s="1"/>
  <c r="D340" i="1"/>
  <c r="F340" i="1" s="1"/>
  <c r="D339" i="1"/>
  <c r="F339" i="1" s="1"/>
  <c r="D338" i="1"/>
  <c r="F338" i="1" s="1"/>
  <c r="D337" i="1"/>
  <c r="F337" i="1" s="1"/>
  <c r="D336" i="1"/>
  <c r="F336" i="1" s="1"/>
  <c r="D335" i="1"/>
  <c r="F335" i="1" s="1"/>
  <c r="D334" i="1"/>
  <c r="F334" i="1" s="1"/>
  <c r="D333" i="1"/>
  <c r="F333" i="1" s="1"/>
  <c r="D332" i="1"/>
  <c r="F332" i="1" s="1"/>
  <c r="D331" i="1"/>
  <c r="F331" i="1" s="1"/>
  <c r="D330" i="1"/>
  <c r="F330" i="1" s="1"/>
  <c r="D329" i="1"/>
  <c r="F329" i="1" s="1"/>
  <c r="D328" i="1"/>
  <c r="F328" i="1" s="1"/>
  <c r="D327" i="1"/>
  <c r="F327" i="1" s="1"/>
  <c r="D326" i="1"/>
  <c r="F326" i="1" s="1"/>
  <c r="D325" i="1"/>
  <c r="F325" i="1" s="1"/>
  <c r="D324" i="1"/>
  <c r="F324" i="1" s="1"/>
  <c r="D323" i="1"/>
  <c r="F323" i="1" s="1"/>
  <c r="D322" i="1"/>
  <c r="F322" i="1" s="1"/>
  <c r="D321" i="1"/>
  <c r="F321" i="1" s="1"/>
  <c r="D320" i="1"/>
  <c r="F320" i="1" s="1"/>
  <c r="D319" i="1"/>
  <c r="F319" i="1" s="1"/>
  <c r="D318" i="1"/>
  <c r="F318" i="1" s="1"/>
  <c r="D317" i="1"/>
  <c r="F317" i="1" s="1"/>
  <c r="D316" i="1"/>
  <c r="F316" i="1" s="1"/>
  <c r="D315" i="1"/>
  <c r="F315" i="1" s="1"/>
  <c r="D314" i="1"/>
  <c r="F314" i="1" s="1"/>
  <c r="D313" i="1"/>
  <c r="F313" i="1" s="1"/>
  <c r="D312" i="1"/>
  <c r="F312" i="1" s="1"/>
  <c r="D311" i="1"/>
  <c r="F311" i="1" s="1"/>
  <c r="D310" i="1"/>
  <c r="F310" i="1" s="1"/>
  <c r="D309" i="1"/>
  <c r="F309" i="1" s="1"/>
  <c r="D308" i="1"/>
  <c r="F308" i="1" s="1"/>
  <c r="D307" i="1"/>
  <c r="F307" i="1" s="1"/>
  <c r="D306" i="1"/>
  <c r="F306" i="1" s="1"/>
  <c r="D305" i="1"/>
  <c r="F305" i="1" s="1"/>
  <c r="D304" i="1"/>
  <c r="F304" i="1" s="1"/>
  <c r="D303" i="1"/>
  <c r="F303" i="1" s="1"/>
  <c r="D302" i="1"/>
  <c r="F302" i="1" s="1"/>
  <c r="D301" i="1"/>
  <c r="F301" i="1" s="1"/>
  <c r="D300" i="1"/>
  <c r="F300" i="1" s="1"/>
  <c r="D299" i="1"/>
  <c r="F299" i="1" s="1"/>
  <c r="D298" i="1"/>
  <c r="F298" i="1" s="1"/>
  <c r="D297" i="1"/>
  <c r="F297" i="1" s="1"/>
  <c r="D296" i="1"/>
  <c r="F296" i="1" s="1"/>
  <c r="D295" i="1"/>
  <c r="F295" i="1" s="1"/>
  <c r="D294" i="1"/>
  <c r="F294" i="1" s="1"/>
  <c r="D293" i="1"/>
  <c r="F293" i="1" s="1"/>
  <c r="D292" i="1"/>
  <c r="F292" i="1" s="1"/>
  <c r="D291" i="1"/>
  <c r="F291" i="1" s="1"/>
  <c r="D290" i="1"/>
  <c r="F290" i="1" s="1"/>
  <c r="D289" i="1"/>
  <c r="F289" i="1" s="1"/>
  <c r="D288" i="1"/>
  <c r="F288" i="1" s="1"/>
  <c r="D287" i="1"/>
  <c r="F287" i="1" s="1"/>
  <c r="D286" i="1"/>
  <c r="F286" i="1" s="1"/>
  <c r="D285" i="1"/>
  <c r="F285" i="1" s="1"/>
  <c r="D284" i="1"/>
  <c r="F284" i="1" s="1"/>
  <c r="D283" i="1"/>
  <c r="F283" i="1" s="1"/>
  <c r="D282" i="1"/>
  <c r="F282" i="1" s="1"/>
  <c r="D281" i="1"/>
  <c r="F281" i="1" s="1"/>
  <c r="D280" i="1"/>
  <c r="F280" i="1" s="1"/>
  <c r="D279" i="1"/>
  <c r="F279" i="1" s="1"/>
  <c r="D278" i="1"/>
  <c r="F278" i="1" s="1"/>
  <c r="D277" i="1"/>
  <c r="F277" i="1" s="1"/>
  <c r="D276" i="1"/>
  <c r="F276" i="1" s="1"/>
  <c r="D275" i="1"/>
  <c r="F275" i="1" s="1"/>
  <c r="D274" i="1"/>
  <c r="F274" i="1" s="1"/>
  <c r="D273" i="1"/>
  <c r="F273" i="1" s="1"/>
  <c r="D272" i="1"/>
  <c r="F272" i="1" s="1"/>
  <c r="D271" i="1"/>
  <c r="F271" i="1" s="1"/>
  <c r="D270" i="1"/>
  <c r="F270" i="1" s="1"/>
  <c r="D269" i="1"/>
  <c r="F269" i="1" s="1"/>
  <c r="D268" i="1"/>
  <c r="F268" i="1" s="1"/>
  <c r="D267" i="1"/>
  <c r="F267" i="1" s="1"/>
  <c r="D266" i="1"/>
  <c r="F266" i="1" s="1"/>
  <c r="D265" i="1"/>
  <c r="F265" i="1" s="1"/>
  <c r="D264" i="1"/>
  <c r="F264" i="1" s="1"/>
  <c r="D263" i="1"/>
  <c r="F263" i="1" s="1"/>
  <c r="D262" i="1"/>
  <c r="F262" i="1" s="1"/>
  <c r="D261" i="1"/>
  <c r="F261" i="1" s="1"/>
  <c r="D260" i="1"/>
  <c r="F260" i="1" s="1"/>
  <c r="D259" i="1"/>
  <c r="F259" i="1" s="1"/>
  <c r="D258" i="1"/>
  <c r="F258" i="1" s="1"/>
  <c r="D257" i="1"/>
  <c r="F257" i="1" s="1"/>
  <c r="D256" i="1"/>
  <c r="F256" i="1" s="1"/>
  <c r="D255" i="1"/>
  <c r="F255" i="1" s="1"/>
  <c r="D254" i="1"/>
  <c r="F254" i="1" s="1"/>
  <c r="D253" i="1"/>
  <c r="F253" i="1" s="1"/>
  <c r="D252" i="1"/>
  <c r="F252" i="1" s="1"/>
  <c r="D251" i="1"/>
  <c r="F251" i="1" s="1"/>
  <c r="D250" i="1"/>
  <c r="F250" i="1" s="1"/>
  <c r="D249" i="1"/>
  <c r="F249" i="1" s="1"/>
  <c r="D248" i="1"/>
  <c r="F248" i="1" s="1"/>
  <c r="D247" i="1"/>
  <c r="F247" i="1" s="1"/>
  <c r="D246" i="1"/>
  <c r="F246" i="1" s="1"/>
  <c r="D245" i="1"/>
  <c r="F245" i="1" s="1"/>
  <c r="D244" i="1"/>
  <c r="F244" i="1" s="1"/>
  <c r="D243" i="1"/>
  <c r="F243" i="1" s="1"/>
  <c r="D242" i="1"/>
  <c r="F242" i="1" s="1"/>
  <c r="D241" i="1"/>
  <c r="F241" i="1" s="1"/>
  <c r="D240" i="1"/>
  <c r="F240" i="1" s="1"/>
  <c r="D239" i="1"/>
  <c r="F239" i="1" s="1"/>
  <c r="D238" i="1"/>
  <c r="F238" i="1" s="1"/>
  <c r="D237" i="1"/>
  <c r="F237" i="1" s="1"/>
  <c r="D236" i="1"/>
  <c r="F236" i="1" s="1"/>
  <c r="D235" i="1"/>
  <c r="F235" i="1" s="1"/>
  <c r="D234" i="1"/>
  <c r="F234" i="1" s="1"/>
  <c r="D233" i="1"/>
  <c r="F233" i="1" s="1"/>
  <c r="D232" i="1"/>
  <c r="F232" i="1" s="1"/>
  <c r="D231" i="1"/>
  <c r="F231" i="1" s="1"/>
  <c r="D230" i="1"/>
  <c r="F230" i="1" s="1"/>
  <c r="D229" i="1"/>
  <c r="F229" i="1" s="1"/>
  <c r="D228" i="1"/>
  <c r="F228" i="1" s="1"/>
  <c r="D227" i="1"/>
  <c r="F227" i="1" s="1"/>
  <c r="D226" i="1"/>
  <c r="F226" i="1" s="1"/>
  <c r="D225" i="1"/>
  <c r="F225" i="1" s="1"/>
  <c r="D224" i="1"/>
  <c r="F224" i="1" s="1"/>
  <c r="D223" i="1"/>
  <c r="F223" i="1" s="1"/>
  <c r="D222" i="1"/>
  <c r="F222" i="1" s="1"/>
  <c r="D221" i="1"/>
  <c r="F221" i="1" s="1"/>
  <c r="D220" i="1"/>
  <c r="F220" i="1" s="1"/>
  <c r="D219" i="1"/>
  <c r="F219" i="1" s="1"/>
  <c r="D218" i="1"/>
  <c r="F218" i="1" s="1"/>
  <c r="D217" i="1"/>
  <c r="F217" i="1" s="1"/>
  <c r="D216" i="1"/>
  <c r="F216" i="1" s="1"/>
  <c r="D215" i="1"/>
  <c r="F215" i="1" s="1"/>
  <c r="D214" i="1"/>
  <c r="F214" i="1" s="1"/>
  <c r="D213" i="1"/>
  <c r="F213" i="1" s="1"/>
  <c r="D212" i="1"/>
  <c r="F212" i="1" s="1"/>
  <c r="D211" i="1"/>
  <c r="F211" i="1" s="1"/>
  <c r="D210" i="1"/>
  <c r="F210" i="1" s="1"/>
  <c r="D209" i="1"/>
  <c r="F209" i="1" s="1"/>
  <c r="D208" i="1"/>
  <c r="F208" i="1" s="1"/>
  <c r="D207" i="1"/>
  <c r="F207" i="1" s="1"/>
  <c r="D206" i="1"/>
  <c r="F206" i="1" s="1"/>
  <c r="D205" i="1"/>
  <c r="F205" i="1" s="1"/>
  <c r="D204" i="1"/>
  <c r="F204" i="1" s="1"/>
  <c r="D203" i="1"/>
  <c r="F203" i="1" s="1"/>
  <c r="D202" i="1"/>
  <c r="F202" i="1" s="1"/>
  <c r="D201" i="1"/>
  <c r="F201" i="1" s="1"/>
  <c r="D200" i="1"/>
  <c r="F200" i="1" s="1"/>
  <c r="D199" i="1"/>
  <c r="F199" i="1" s="1"/>
  <c r="D198" i="1"/>
  <c r="F198" i="1" s="1"/>
  <c r="D197" i="1"/>
  <c r="F197" i="1" s="1"/>
  <c r="D196" i="1"/>
  <c r="F196" i="1" s="1"/>
  <c r="D195" i="1"/>
  <c r="F195" i="1" s="1"/>
  <c r="D194" i="1"/>
  <c r="F194" i="1" s="1"/>
  <c r="D193" i="1"/>
  <c r="F193" i="1" s="1"/>
  <c r="D192" i="1"/>
  <c r="F192" i="1" s="1"/>
  <c r="D191" i="1"/>
  <c r="F191" i="1" s="1"/>
  <c r="D190" i="1"/>
  <c r="F190" i="1" s="1"/>
  <c r="D189" i="1"/>
  <c r="F189" i="1" s="1"/>
  <c r="D188" i="1"/>
  <c r="F188" i="1" s="1"/>
  <c r="D187" i="1"/>
  <c r="F187" i="1" s="1"/>
  <c r="D186" i="1"/>
  <c r="F186" i="1" s="1"/>
  <c r="D185" i="1"/>
  <c r="F185" i="1" s="1"/>
  <c r="D184" i="1"/>
  <c r="F184" i="1" s="1"/>
  <c r="D183" i="1"/>
  <c r="F183" i="1" s="1"/>
  <c r="D182" i="1"/>
  <c r="F182" i="1" s="1"/>
  <c r="D181" i="1"/>
  <c r="F181" i="1" s="1"/>
  <c r="D180" i="1"/>
  <c r="F180" i="1" s="1"/>
  <c r="D179" i="1"/>
  <c r="F179" i="1" s="1"/>
  <c r="D178" i="1"/>
  <c r="F178" i="1" s="1"/>
  <c r="D177" i="1"/>
  <c r="F177" i="1" s="1"/>
  <c r="D176" i="1"/>
  <c r="F176" i="1" s="1"/>
  <c r="D175" i="1"/>
  <c r="F175" i="1" s="1"/>
  <c r="D174" i="1"/>
  <c r="F174" i="1" s="1"/>
  <c r="D173" i="1"/>
  <c r="F173" i="1" s="1"/>
  <c r="D172" i="1"/>
  <c r="F172" i="1" s="1"/>
  <c r="D171" i="1"/>
  <c r="F171" i="1" s="1"/>
  <c r="D170" i="1"/>
  <c r="F170" i="1" s="1"/>
  <c r="D169" i="1"/>
  <c r="F169" i="1" s="1"/>
  <c r="D168" i="1"/>
  <c r="F168" i="1" s="1"/>
  <c r="D167" i="1"/>
  <c r="F167" i="1" s="1"/>
  <c r="D166" i="1"/>
  <c r="F166" i="1" s="1"/>
  <c r="D165" i="1"/>
  <c r="F165" i="1" s="1"/>
  <c r="D164" i="1"/>
  <c r="F164" i="1" s="1"/>
  <c r="D163" i="1"/>
  <c r="F163" i="1" s="1"/>
  <c r="D162" i="1"/>
  <c r="F162" i="1" s="1"/>
  <c r="D161" i="1"/>
  <c r="F161" i="1" s="1"/>
  <c r="D160" i="1"/>
  <c r="F160" i="1" s="1"/>
  <c r="D159" i="1"/>
  <c r="F159" i="1" s="1"/>
  <c r="D158" i="1"/>
  <c r="F158" i="1" s="1"/>
  <c r="D157" i="1"/>
  <c r="F157" i="1" s="1"/>
  <c r="D156" i="1"/>
  <c r="F156" i="1" s="1"/>
  <c r="D155" i="1"/>
  <c r="F155" i="1" s="1"/>
  <c r="D154" i="1"/>
  <c r="F154" i="1" s="1"/>
  <c r="D153" i="1"/>
  <c r="F153" i="1" s="1"/>
  <c r="D152" i="1"/>
  <c r="F152" i="1" s="1"/>
  <c r="D151" i="1"/>
  <c r="F151" i="1" s="1"/>
  <c r="D150" i="1"/>
  <c r="F150" i="1" s="1"/>
  <c r="D149" i="1"/>
  <c r="F149" i="1" s="1"/>
  <c r="D148" i="1"/>
  <c r="F148" i="1" s="1"/>
  <c r="D147" i="1"/>
  <c r="F147" i="1" s="1"/>
  <c r="D146" i="1"/>
  <c r="F146" i="1" s="1"/>
  <c r="D145" i="1"/>
  <c r="F145" i="1" s="1"/>
  <c r="D144" i="1"/>
  <c r="F144" i="1" s="1"/>
  <c r="D143" i="1"/>
  <c r="F143" i="1" s="1"/>
  <c r="D142" i="1"/>
  <c r="F142" i="1" s="1"/>
  <c r="D141" i="1"/>
  <c r="F141" i="1" s="1"/>
  <c r="D140" i="1"/>
  <c r="F140" i="1" s="1"/>
  <c r="D139" i="1"/>
  <c r="F139" i="1" s="1"/>
  <c r="D138" i="1"/>
  <c r="F138" i="1" s="1"/>
  <c r="D137" i="1"/>
  <c r="F137" i="1" s="1"/>
  <c r="D136" i="1"/>
  <c r="F136" i="1" s="1"/>
  <c r="D135" i="1"/>
  <c r="F135" i="1" s="1"/>
  <c r="D134" i="1"/>
  <c r="F134" i="1" s="1"/>
  <c r="D133" i="1"/>
  <c r="F133" i="1" s="1"/>
  <c r="D132" i="1"/>
  <c r="F132" i="1" s="1"/>
  <c r="D131" i="1"/>
  <c r="F131" i="1" s="1"/>
  <c r="D130" i="1"/>
  <c r="F130" i="1" s="1"/>
  <c r="D129" i="1"/>
  <c r="F129" i="1" s="1"/>
  <c r="D128" i="1"/>
  <c r="F128" i="1" s="1"/>
  <c r="D127" i="1"/>
  <c r="F127" i="1" s="1"/>
  <c r="D126" i="1"/>
  <c r="F126" i="1" s="1"/>
  <c r="D125" i="1"/>
  <c r="F125" i="1" s="1"/>
  <c r="D124" i="1"/>
  <c r="F124" i="1" s="1"/>
  <c r="D123" i="1"/>
  <c r="F123" i="1" s="1"/>
  <c r="D122" i="1"/>
  <c r="F122" i="1" s="1"/>
  <c r="D121" i="1"/>
  <c r="F121" i="1" s="1"/>
  <c r="D120" i="1"/>
  <c r="F120" i="1" s="1"/>
  <c r="D119" i="1"/>
  <c r="F119" i="1" s="1"/>
  <c r="D118" i="1"/>
  <c r="F118" i="1" s="1"/>
  <c r="D117" i="1"/>
  <c r="F117" i="1" s="1"/>
  <c r="D116" i="1"/>
  <c r="F116" i="1" s="1"/>
  <c r="D115" i="1"/>
  <c r="F115" i="1" s="1"/>
  <c r="D114" i="1"/>
  <c r="F114" i="1" s="1"/>
  <c r="D113" i="1"/>
  <c r="F113" i="1" s="1"/>
  <c r="D112" i="1"/>
  <c r="F112" i="1" s="1"/>
  <c r="D111" i="1"/>
  <c r="F111" i="1" s="1"/>
  <c r="D110" i="1"/>
  <c r="F110" i="1" s="1"/>
  <c r="D109" i="1"/>
  <c r="F109" i="1" s="1"/>
  <c r="D108" i="1"/>
  <c r="F108" i="1" s="1"/>
  <c r="D107" i="1"/>
  <c r="F107" i="1" s="1"/>
  <c r="F96" i="1"/>
  <c r="F11" i="1" l="1"/>
</calcChain>
</file>

<file path=xl/sharedStrings.xml><?xml version="1.0" encoding="utf-8"?>
<sst xmlns="http://schemas.openxmlformats.org/spreadsheetml/2006/main" count="258" uniqueCount="168">
  <si>
    <t>Description</t>
  </si>
  <si>
    <t>Price</t>
  </si>
  <si>
    <t>Total</t>
  </si>
  <si>
    <t>Qty.</t>
  </si>
  <si>
    <t xml:space="preserve">Abbreviations for parameters: </t>
  </si>
  <si>
    <t xml:space="preserve">(F, P, L, TS, SNF, CA, FPD, DEN, TA, FFA) </t>
  </si>
  <si>
    <t xml:space="preserve">(F, P, L, TS, SNF) </t>
  </si>
  <si>
    <t xml:space="preserve">(F, P, L, TS) </t>
  </si>
  <si>
    <t>Total cost of configuration:</t>
  </si>
  <si>
    <r>
      <t>F=Fat, P=Protein, L=Lactose, GLU=Glucose, SUC=Sucrose, FRU=Fructose, GAL=Galactose, TSU=Total Sugars, TS=Total Solids, SNF= Solids Non Fat, SALT=Salt, CA=CitricAcid, FPD=Freezing Point Depression, LA=Lactid Acid, U=Urea, CAS=Casein, MA=Malic Acid, AC=Acidity, LAC=Log(Acidity), DEN=Density, FFA=Fatty Acids, TA=Total Acidity.</t>
    </r>
    <r>
      <rPr>
        <b/>
        <sz val="12"/>
        <rFont val="Frutiger 45"/>
        <family val="2"/>
      </rPr>
      <t xml:space="preserve"> </t>
    </r>
  </si>
  <si>
    <t>Calibrations for China</t>
  </si>
  <si>
    <t xml:space="preserve">Calibrations </t>
  </si>
  <si>
    <t>Tony Maddison</t>
  </si>
  <si>
    <t>To Index</t>
  </si>
  <si>
    <t>This PCG is setup to retrieve the prices from the REUP sheet</t>
  </si>
  <si>
    <t>Copy prices from the Foss supplied REUP price list into this sheet.</t>
  </si>
  <si>
    <t>OR enter local prices into the REUP sheet</t>
  </si>
  <si>
    <t xml:space="preserve">Software Options </t>
  </si>
  <si>
    <t>Application Module</t>
  </si>
  <si>
    <t xml:space="preserve">Improved Milk Calibration </t>
  </si>
  <si>
    <t xml:space="preserve">Improved Milk Calibration with Urea </t>
  </si>
  <si>
    <t xml:space="preserve">(F, P, L, TS, SNF, CA, FPD, DEN, TA, FFA, U) </t>
  </si>
  <si>
    <t xml:space="preserve">Improved Milk Calibration with Casein </t>
  </si>
  <si>
    <t xml:space="preserve">(F, P, L, TS, SNF, CA, FPD, DEN, TA, FFA, CAS) </t>
  </si>
  <si>
    <t xml:space="preserve">Improved Milk Calibration with Casein and Urea </t>
  </si>
  <si>
    <t xml:space="preserve">(F, P, L, TS, SNF, CA, FPD, DEN, TA, FFA, CAS, U) </t>
  </si>
  <si>
    <t xml:space="preserve">Differential Casein calibration </t>
  </si>
  <si>
    <t>Requires S180001 Application Module'</t>
  </si>
  <si>
    <t xml:space="preserve">Cream Enhanced Calibration </t>
  </si>
  <si>
    <t xml:space="preserve">Hard Cheese Calibration </t>
  </si>
  <si>
    <t xml:space="preserve">(F, P, TS, SALT) </t>
  </si>
  <si>
    <t xml:space="preserve">Soft Cheese Calibration </t>
  </si>
  <si>
    <t xml:space="preserve">pH Independent Whey Calibration </t>
  </si>
  <si>
    <t xml:space="preserve">UF Whey Calibration </t>
  </si>
  <si>
    <t xml:space="preserve">Calibration for Ultra Filtrated (UF) whey products independent of the pH value of the sample. </t>
  </si>
  <si>
    <t xml:space="preserve">(P, TS) </t>
  </si>
  <si>
    <t xml:space="preserve">Evaporated Whey Calibration </t>
  </si>
  <si>
    <t xml:space="preserve">Calibration for Evaporated whey products independent of the pH value of the sample. </t>
  </si>
  <si>
    <t xml:space="preserve">(P, TS, AC, LAC) </t>
  </si>
  <si>
    <t xml:space="preserve">Yoghurt/Fermented Dairy Products Calibration </t>
  </si>
  <si>
    <t xml:space="preserve">(F, P, L, GLU, SUC, TSU, SNF, TS, FRU, LA) </t>
  </si>
  <si>
    <t xml:space="preserve">Quark Calibration </t>
  </si>
  <si>
    <t xml:space="preserve">Calibration for determination of the main components of quark covering a large range in fat and addition of sugars. </t>
  </si>
  <si>
    <t xml:space="preserve">(F, P, TS) </t>
  </si>
  <si>
    <t>(CAS)</t>
  </si>
  <si>
    <t xml:space="preserve">Ice Cream and Dessert Calibration </t>
  </si>
  <si>
    <t xml:space="preserve">(F, P, L, GLU, SUC, FRU, TSU, TS) </t>
  </si>
  <si>
    <t>Including desserts with vegtable fat</t>
  </si>
  <si>
    <t xml:space="preserve">Concentrated Milk Calibration </t>
  </si>
  <si>
    <t xml:space="preserve">Calibrations for concentrated and evaporated milk products. </t>
  </si>
  <si>
    <t xml:space="preserve">(F, TS, SNF) </t>
  </si>
  <si>
    <t xml:space="preserve">Infant Formula Calibration </t>
  </si>
  <si>
    <t xml:space="preserve">Calibration for milk based infant formulas added sucrose and vegetable fat. </t>
  </si>
  <si>
    <t xml:space="preserve">Juice &amp; Honey Calibration </t>
  </si>
  <si>
    <t xml:space="preserve">(FRU, GLU, SUC, TSU, TS, CA, MA) </t>
  </si>
  <si>
    <t xml:space="preserve">Added Sugars in Water Calibration </t>
  </si>
  <si>
    <t xml:space="preserve">(L, FRU, GAL, GLU, SUC, TSU) </t>
  </si>
  <si>
    <t>Enhanced Basic Yoghurt Calibration for China</t>
  </si>
  <si>
    <t>Enhanced Basic Dessert Calibration for China</t>
  </si>
  <si>
    <t>Enhanced Basic Milk Calibration for China</t>
  </si>
  <si>
    <t>Yoghurt filtration unit.</t>
  </si>
  <si>
    <t xml:space="preserve">Prior to analysis filter unit for filtration of yoghurt with fruit in MilkoScan FT 120. Includes: 1 filter unit 150 mm long, 0,4 mm mesh size </t>
  </si>
  <si>
    <t>Spare Parts</t>
  </si>
  <si>
    <t>Requires S180001 Application Module' and S180002 ' Balance Option.</t>
  </si>
  <si>
    <r>
      <t>MilkoScan</t>
    </r>
    <r>
      <rPr>
        <b/>
        <vertAlign val="superscript"/>
        <sz val="26"/>
        <rFont val="Frutiger 45"/>
      </rPr>
      <t>TM</t>
    </r>
    <r>
      <rPr>
        <b/>
        <sz val="26"/>
        <rFont val="Frutiger 45"/>
      </rPr>
      <t xml:space="preserve"> FT120, UPGRADES</t>
    </r>
  </si>
  <si>
    <t xml:space="preserve">Additional calibrations and software modules can be ordered for existing MilkoScan FT120 instruments.
Make sure to provide the serial nunber of the instrument when ordering an Upgrade.
It is always recommended to upgrade to the most recent version of software before adding new software modules. </t>
  </si>
  <si>
    <t>S182002</t>
  </si>
  <si>
    <t xml:space="preserve">Auto Clean and Zero Module </t>
  </si>
  <si>
    <t>S182009</t>
  </si>
  <si>
    <t>S182008</t>
  </si>
  <si>
    <t>S182007</t>
  </si>
  <si>
    <t>S182010</t>
  </si>
  <si>
    <t>S182013</t>
  </si>
  <si>
    <t>S182011</t>
  </si>
  <si>
    <t>S182014</t>
  </si>
  <si>
    <t>S182012</t>
  </si>
  <si>
    <t>S182015</t>
  </si>
  <si>
    <t>S182016</t>
  </si>
  <si>
    <t>S182017</t>
  </si>
  <si>
    <t>S182018</t>
  </si>
  <si>
    <t>S182019</t>
  </si>
  <si>
    <t>S182020</t>
  </si>
  <si>
    <t>S182021</t>
  </si>
  <si>
    <t>S182022</t>
  </si>
  <si>
    <t>S182023</t>
  </si>
  <si>
    <t>S182024</t>
  </si>
  <si>
    <t>S182025</t>
  </si>
  <si>
    <t>S182026</t>
  </si>
  <si>
    <t>S182027</t>
  </si>
  <si>
    <t>S182028</t>
  </si>
  <si>
    <t>S182029</t>
  </si>
  <si>
    <t>S182030</t>
  </si>
  <si>
    <t>S182031</t>
  </si>
  <si>
    <t>S182032</t>
  </si>
  <si>
    <t>S182040</t>
  </si>
  <si>
    <t>S182041</t>
  </si>
  <si>
    <t>S182042</t>
  </si>
  <si>
    <t>Operating Software options</t>
  </si>
  <si>
    <t>S182037</t>
  </si>
  <si>
    <t>S182036</t>
  </si>
  <si>
    <t>Upgrade from software version 2.x.x to software version 2 latest version for MilkoScan FT 120.  Free of charge.</t>
  </si>
  <si>
    <t>Recommended End User Price</t>
  </si>
  <si>
    <t>Currency</t>
  </si>
  <si>
    <t>MilkoScan FT120 upgrade</t>
  </si>
  <si>
    <t>Part no.</t>
  </si>
  <si>
    <t>Quantity</t>
  </si>
  <si>
    <t>Unit</t>
  </si>
  <si>
    <t>***** Variants *****</t>
  </si>
  <si>
    <t>MSC FT 120 upgrade</t>
  </si>
  <si>
    <t>PC</t>
  </si>
  <si>
    <t>***** S-Choices *****</t>
  </si>
  <si>
    <t>ACZ module</t>
  </si>
  <si>
    <t>Auto Clean and Zero Module</t>
  </si>
  <si>
    <t>Various modules</t>
  </si>
  <si>
    <t>Balance</t>
  </si>
  <si>
    <t>DDE</t>
  </si>
  <si>
    <t>Import option</t>
  </si>
  <si>
    <t>Advanced calibration acces</t>
  </si>
  <si>
    <t>Quality assurance module</t>
  </si>
  <si>
    <t>Advanced Performance Module</t>
  </si>
  <si>
    <t>Calibration Master</t>
  </si>
  <si>
    <t>Software</t>
  </si>
  <si>
    <t>SW Upgrade</t>
  </si>
  <si>
    <t>Yoghurt filter</t>
  </si>
  <si>
    <t>Yoghurt filtration unit</t>
  </si>
  <si>
    <t>Calibration</t>
  </si>
  <si>
    <t>Improved milk</t>
  </si>
  <si>
    <t>Improved milk / urea</t>
  </si>
  <si>
    <t>Improved milk / casein</t>
  </si>
  <si>
    <t>Improved milk / urea &amp; casein</t>
  </si>
  <si>
    <t>Differential casein</t>
  </si>
  <si>
    <t>Enhanced cream</t>
  </si>
  <si>
    <t>Hard cheese</t>
  </si>
  <si>
    <t>Soft cheese</t>
  </si>
  <si>
    <t>pH independent whey</t>
  </si>
  <si>
    <t>Ultra Filtrated whey</t>
  </si>
  <si>
    <t>Evaporated whey</t>
  </si>
  <si>
    <t>Yogh. &amp; other fermented dairy</t>
  </si>
  <si>
    <t>Qark</t>
  </si>
  <si>
    <t>Dessert &amp; Des. add. veget. fat</t>
  </si>
  <si>
    <t>Concentrated milk</t>
  </si>
  <si>
    <t>Infant formula</t>
  </si>
  <si>
    <t>Juice and Honey</t>
  </si>
  <si>
    <t>Added sugars in water</t>
  </si>
  <si>
    <t>Calibr.Enh.bacis Yoghurt China</t>
  </si>
  <si>
    <t>Calibr.Enh.bacis Dessert China</t>
  </si>
  <si>
    <t>Calibr.Enh.bacis Milk China</t>
  </si>
  <si>
    <r>
      <t xml:space="preserve">DDE Option:
</t>
    </r>
    <r>
      <rPr>
        <sz val="12"/>
        <rFont val="Times New Roman"/>
        <family val="1"/>
      </rPr>
      <t>Dynamic Data Exchange (DDE) Option is needed when you want to transfer real-time data from the FT1 instrument to other PC- programs e.g. Production Control Systems or Laboratory Information Management Systems</t>
    </r>
  </si>
  <si>
    <r>
      <t xml:space="preserve">Balance Option:
</t>
    </r>
    <r>
      <rPr>
        <sz val="12"/>
        <rFont val="Times New Roman"/>
        <family val="1"/>
      </rPr>
      <t xml:space="preserve">For the dilution of samples with a balance is recommended for easy preparation of solid and semi-solid products.. The dilution factor obtained from  the connected balance will automatically correct the predicted results.
Interfacing with Mettler or Sartorius balances,  </t>
    </r>
  </si>
  <si>
    <r>
      <t xml:space="preserve">Application Module:
</t>
    </r>
    <r>
      <rPr>
        <sz val="12"/>
        <rFont val="Times New Roman"/>
        <family val="1"/>
      </rPr>
      <t>For analyzing more complex products and parameters other than the basic milk, cream and whey. This module is required to import optional Foss calibrations. 
It is recommended to order the reference manual P/N 491449</t>
    </r>
  </si>
  <si>
    <r>
      <t xml:space="preserve">Import Option:
</t>
    </r>
    <r>
      <rPr>
        <sz val="12"/>
        <rFont val="Times New Roman"/>
        <family val="1"/>
      </rPr>
      <t>To import sample sets (CSV files) exported from other FT120 instruments.</t>
    </r>
    <r>
      <rPr>
        <b/>
        <sz val="12"/>
        <rFont val="Times New Roman"/>
        <family val="1"/>
      </rPr>
      <t xml:space="preserve">
</t>
    </r>
  </si>
  <si>
    <r>
      <t xml:space="preserve">Quality Assurance Module:
</t>
    </r>
    <r>
      <rPr>
        <sz val="12"/>
        <rFont val="Times New Roman"/>
        <family val="1"/>
      </rPr>
      <t xml:space="preserve">This Module provides Quality Assurance of analysis and of the products analysed. Acceptance limits may be defined for Products.
Sample adulteration detection is provided by the PCA calibration feature.
It also enables reprediction of calibration samples and finding samples with similar spectra. </t>
    </r>
  </si>
  <si>
    <r>
      <t xml:space="preserve">Advanced Performance Module:
</t>
    </r>
    <r>
      <rPr>
        <sz val="12"/>
        <rFont val="Times New Roman"/>
        <family val="1"/>
      </rPr>
      <t>For the development of your own calibrations for complex or new products and paramters that are not supplied by Foss. Advanced features  analyse the full Infrared Spectrum and select the optimal wavelengths for the calibration.
The S180001 'Application Module' is required for this module.</t>
    </r>
  </si>
  <si>
    <t>Date issued:</t>
  </si>
  <si>
    <r>
      <t xml:space="preserve">Advanced Calibration Access Module:
</t>
    </r>
    <r>
      <rPr>
        <sz val="12"/>
        <rFont val="Times New Roman"/>
        <family val="1"/>
      </rPr>
      <t xml:space="preserve">This Module makes it possible to utilize calibrations developed with the 'Advanced Performance Module' on other FT120 instruments.
The S180001 'Application Module' is required for this module. </t>
    </r>
  </si>
  <si>
    <r>
      <t xml:space="preserve">Calibration Master Module.
</t>
    </r>
    <r>
      <rPr>
        <sz val="12"/>
        <rFont val="Times New Roman"/>
        <family val="1"/>
      </rPr>
      <t xml:space="preserve">This is the same as the 'Advanced Performance Module' that is installed on a PC independent of any instrument. 
The Calibration Master includes the Application Module, Quality Assurance Module, Advanced Performance Module and Import Option. </t>
    </r>
  </si>
  <si>
    <t>S182050</t>
  </si>
  <si>
    <r>
      <t xml:space="preserve">Calibration Master Upgrade:
This option is now called MscFT1 Calibration Development Standalone.
</t>
    </r>
    <r>
      <rPr>
        <sz val="12"/>
        <rFont val="Times New Roman"/>
        <family val="1"/>
      </rPr>
      <t>Previously purchased Calibration Master S182014 will receive the equivalent features including PLS calibration development and ASM option for Abnormal Sample Screening. Calibrations can be exported in both MscFT1 and MscFT120 format</t>
    </r>
  </si>
  <si>
    <t xml:space="preserve">                                                                                                    </t>
  </si>
  <si>
    <t xml:space="preserve">EUR                                                                                                 </t>
  </si>
  <si>
    <t xml:space="preserve">Price/Unit                                                                                          </t>
  </si>
  <si>
    <t>Calibration Master upgrade</t>
  </si>
  <si>
    <t>MilkoScan FT120 Analyser , UPGRADES</t>
  </si>
  <si>
    <t>Use this number and then select the 'S' number options below.</t>
  </si>
  <si>
    <t>Revision</t>
  </si>
  <si>
    <t>Valid from 01-01-2016</t>
  </si>
  <si>
    <t>2016-04-01</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</si>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</sst>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1"/>
      <name val="Times New Roman"/>
      <family val="1"/>
    </font>
    <font>
      <sz val="8"/>
      <color indexed="8"/>
      <name val="Times New Roman"/>
      <family val="1"/>
    </font>
    <font>
      <b/>
      <sz val="24"/>
      <name val="Frutiger 45"/>
    </font>
    <font>
      <b/>
      <sz val="9"/>
      <name val="Frutiger 45"/>
    </font>
    <font>
      <sz val="8"/>
      <name val="Arial"/>
      <family val="2"/>
    </font>
    <font>
      <sz val="10"/>
      <color indexed="9"/>
      <name val="Arial"/>
      <family val="2"/>
    </font>
    <font>
      <sz val="10"/>
      <name val="Verdana"/>
      <family val="2"/>
    </font>
    <font>
      <b/>
      <sz val="16"/>
      <color indexed="56"/>
      <name val="Frutiger 45"/>
      <family val="2"/>
    </font>
    <font>
      <sz val="12"/>
      <color indexed="8"/>
      <name val="Times New Roman"/>
      <family val="1"/>
    </font>
    <font>
      <b/>
      <sz val="14"/>
      <color indexed="56"/>
      <name val="Frutiger 45"/>
      <family val="2"/>
    </font>
    <font>
      <sz val="12"/>
      <name val="Times New Roman"/>
      <family val="1"/>
    </font>
    <font>
      <b/>
      <sz val="12"/>
      <name val="Times New Roman"/>
      <family val="1"/>
    </font>
    <font>
      <b/>
      <sz val="12"/>
      <name val="Frutiger 45"/>
      <family val="2"/>
    </font>
    <font>
      <b/>
      <sz val="14"/>
      <name val="Frutiger 45"/>
      <family val="2"/>
    </font>
    <font>
      <sz val="14"/>
      <name val="Frutiger 45"/>
      <family val="2"/>
    </font>
    <font>
      <b/>
      <sz val="10"/>
      <color indexed="10"/>
      <name val="Arial"/>
      <family val="2"/>
    </font>
    <font>
      <b/>
      <sz val="8"/>
      <color indexed="8"/>
      <name val="Times New Roman"/>
      <family val="1"/>
    </font>
    <font>
      <b/>
      <sz val="26"/>
      <name val="Frutiger 45"/>
    </font>
    <font>
      <b/>
      <vertAlign val="superscript"/>
      <sz val="26"/>
      <name val="Frutiger 45"/>
    </font>
    <font>
      <b/>
      <sz val="12"/>
      <color indexed="56"/>
      <name val="Frutiger 45"/>
      <family val="2"/>
    </font>
    <font>
      <b/>
      <sz val="11"/>
      <color theme="1"/>
      <name val="Calibri"/>
      <family val="2"/>
      <scheme val="minor"/>
    </font>
    <font>
      <u/>
      <sz val="11"/>
      <color theme="10"/>
      <name val="Calibri"/>
      <family val="2"/>
    </font>
    <font>
      <b/>
      <sz val="14"/>
      <color theme="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113">
    <xf numFmtId="0" fontId="0" fillId="0" borderId="0" xfId="0"/>
    <xf numFmtId="0" fontId="6" fillId="2" borderId="0" xfId="0" applyFont="1" applyFill="1"/>
    <xf numFmtId="0" fontId="6" fillId="2" borderId="0" xfId="0" applyFont="1" applyFill="1" applyBorder="1"/>
    <xf numFmtId="0" fontId="0" fillId="2" borderId="0" xfId="0" applyFill="1"/>
    <xf numFmtId="0" fontId="0" fillId="2" borderId="0" xfId="0" applyFill="1" applyAlignment="1">
      <alignment horizontal="center"/>
    </xf>
    <xf numFmtId="0" fontId="3" fillId="2" borderId="0" xfId="0" applyFont="1" applyFill="1" applyAlignment="1">
      <alignment horizontal="center"/>
    </xf>
    <xf numFmtId="0" fontId="0" fillId="2" borderId="0" xfId="0" applyFill="1" applyBorder="1"/>
    <xf numFmtId="0" fontId="0" fillId="2" borderId="0" xfId="0" applyFill="1" applyAlignment="1"/>
    <xf numFmtId="4" fontId="1" fillId="2" borderId="0" xfId="0" applyNumberFormat="1" applyFont="1" applyFill="1" applyAlignment="1">
      <alignment horizontal="right"/>
    </xf>
    <xf numFmtId="0" fontId="8" fillId="2" borderId="1" xfId="0" applyFont="1" applyFill="1" applyBorder="1" applyAlignment="1">
      <alignment vertical="top" wrapText="1"/>
    </xf>
    <xf numFmtId="0" fontId="8" fillId="2" borderId="5" xfId="0" applyFont="1" applyFill="1" applyBorder="1" applyAlignment="1">
      <alignment vertical="top" wrapText="1"/>
    </xf>
    <xf numFmtId="0" fontId="9" fillId="2" borderId="4" xfId="0" applyFont="1" applyFill="1" applyBorder="1" applyAlignment="1">
      <alignment horizontal="center" vertical="top" wrapText="1"/>
    </xf>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9" fillId="2" borderId="8" xfId="0" applyFont="1" applyFill="1" applyBorder="1" applyAlignment="1">
      <alignment vertical="top" wrapText="1"/>
    </xf>
    <xf numFmtId="0" fontId="4" fillId="2" borderId="0" xfId="0" applyFont="1" applyFill="1" applyAlignment="1">
      <alignment horizontal="center"/>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2"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6" fillId="2" borderId="0" xfId="0" applyFont="1" applyFill="1" applyAlignment="1"/>
    <xf numFmtId="0" fontId="11" fillId="2" borderId="3" xfId="0" applyFont="1" applyFill="1" applyBorder="1" applyAlignment="1">
      <alignment vertical="top" wrapText="1"/>
    </xf>
    <xf numFmtId="0" fontId="17" fillId="2" borderId="0" xfId="0" applyFont="1" applyFill="1" applyAlignment="1">
      <alignment horizontal="left"/>
    </xf>
    <xf numFmtId="0" fontId="18" fillId="2" borderId="0" xfId="0" applyFont="1" applyFill="1" applyAlignment="1">
      <alignment horizontal="left"/>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2" fillId="3" borderId="2" xfId="0" applyFont="1" applyFill="1" applyBorder="1" applyAlignment="1">
      <alignment vertical="top" wrapText="1"/>
    </xf>
    <xf numFmtId="0" fontId="11" fillId="3" borderId="3" xfId="0" applyFont="1" applyFill="1" applyBorder="1" applyAlignment="1">
      <alignment vertical="top" wrapText="1"/>
    </xf>
    <xf numFmtId="0" fontId="11" fillId="3" borderId="4" xfId="0" applyFont="1" applyFill="1" applyBorder="1" applyAlignment="1">
      <alignment vertical="top" wrapText="1"/>
    </xf>
    <xf numFmtId="0" fontId="11" fillId="4" borderId="4" xfId="0" applyFont="1" applyFill="1" applyBorder="1" applyAlignment="1">
      <alignment horizontal="center" vertical="top" wrapText="1"/>
    </xf>
    <xf numFmtId="0" fontId="9" fillId="4" borderId="4" xfId="0" applyFont="1" applyFill="1" applyBorder="1" applyAlignment="1">
      <alignment horizontal="center" vertical="top" wrapText="1"/>
    </xf>
    <xf numFmtId="0" fontId="10" fillId="4" borderId="1" xfId="0" applyFont="1" applyFill="1" applyBorder="1" applyAlignment="1">
      <alignment vertical="center" wrapText="1"/>
    </xf>
    <xf numFmtId="0" fontId="11" fillId="3" borderId="7" xfId="0" applyFont="1" applyFill="1" applyBorder="1" applyAlignment="1">
      <alignment vertical="top" wrapText="1"/>
    </xf>
    <xf numFmtId="0" fontId="10" fillId="4" borderId="4" xfId="0" applyFont="1" applyFill="1" applyBorder="1" applyAlignment="1">
      <alignment vertical="center" wrapText="1"/>
    </xf>
    <xf numFmtId="0" fontId="3" fillId="4" borderId="5" xfId="0" applyFont="1" applyFill="1" applyBorder="1" applyAlignment="1">
      <alignment horizontal="center"/>
    </xf>
    <xf numFmtId="0" fontId="14" fillId="4" borderId="15" xfId="0" applyFont="1" applyFill="1" applyBorder="1" applyAlignment="1">
      <alignment vertical="top"/>
    </xf>
    <xf numFmtId="0" fontId="2" fillId="2" borderId="0" xfId="0" applyFont="1" applyFill="1" applyAlignment="1">
      <alignment horizontal="left"/>
    </xf>
    <xf numFmtId="0" fontId="1" fillId="2" borderId="0" xfId="0" applyFont="1" applyFill="1" applyAlignment="1">
      <alignment horizontal="center"/>
    </xf>
    <xf numFmtId="0" fontId="15" fillId="4" borderId="15" xfId="0" applyFont="1" applyFill="1" applyBorder="1" applyAlignment="1">
      <alignment horizontal="center" vertical="top"/>
    </xf>
    <xf numFmtId="0" fontId="8" fillId="2"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3" fillId="4" borderId="15" xfId="0" applyNumberFormat="1" applyFont="1" applyFill="1" applyBorder="1" applyAlignment="1">
      <alignment horizontal="right" vertical="top"/>
    </xf>
    <xf numFmtId="0" fontId="7" fillId="3" borderId="0" xfId="0" applyFont="1" applyFill="1" applyProtection="1"/>
    <xf numFmtId="0" fontId="0" fillId="3" borderId="0" xfId="0" applyFill="1"/>
    <xf numFmtId="0" fontId="11" fillId="2" borderId="3" xfId="0" applyFont="1" applyFill="1" applyBorder="1" applyAlignment="1">
      <alignment horizontal="center" vertical="center" wrapText="1"/>
    </xf>
    <xf numFmtId="0" fontId="12" fillId="2" borderId="1" xfId="0" applyFont="1" applyFill="1" applyBorder="1" applyAlignment="1">
      <alignment vertical="center" wrapText="1"/>
    </xf>
    <xf numFmtId="0" fontId="11" fillId="2" borderId="2" xfId="0" applyFont="1" applyFill="1" applyBorder="1" applyAlignment="1">
      <alignment horizontal="center" vertical="center" wrapText="1"/>
    </xf>
    <xf numFmtId="0" fontId="12" fillId="2" borderId="7" xfId="0" applyFont="1" applyFill="1" applyBorder="1" applyAlignment="1">
      <alignment vertical="center" wrapText="1"/>
    </xf>
    <xf numFmtId="4" fontId="20" fillId="2" borderId="9" xfId="0" applyNumberFormat="1" applyFont="1" applyFill="1" applyBorder="1" applyAlignment="1">
      <alignment vertical="top" wrapText="1"/>
    </xf>
    <xf numFmtId="0" fontId="20" fillId="2" borderId="2" xfId="0" applyFont="1" applyFill="1" applyBorder="1" applyAlignment="1">
      <alignment horizontal="center" vertical="top" wrapText="1"/>
    </xf>
    <xf numFmtId="4" fontId="13" fillId="2" borderId="6" xfId="0" applyNumberFormat="1" applyFont="1" applyFill="1" applyBorder="1" applyAlignment="1">
      <alignment vertical="top" wrapText="1"/>
    </xf>
    <xf numFmtId="4" fontId="11" fillId="2" borderId="12" xfId="0" applyNumberFormat="1" applyFont="1" applyFill="1" applyBorder="1" applyAlignment="1">
      <alignment horizontal="right" vertical="top" wrapText="1"/>
    </xf>
    <xf numFmtId="4" fontId="11" fillId="2" borderId="7" xfId="0" applyNumberFormat="1" applyFont="1" applyFill="1" applyBorder="1" applyAlignment="1">
      <alignment horizontal="right" vertical="top" wrapText="1"/>
    </xf>
    <xf numFmtId="4" fontId="11" fillId="2" borderId="6" xfId="0" applyNumberFormat="1" applyFont="1" applyFill="1" applyBorder="1" applyAlignment="1">
      <alignment horizontal="right" vertical="center" wrapText="1"/>
    </xf>
    <xf numFmtId="0" fontId="11" fillId="2" borderId="1" xfId="0" applyFont="1" applyFill="1" applyBorder="1" applyAlignment="1">
      <alignment horizontal="center" vertical="center" wrapText="1"/>
    </xf>
    <xf numFmtId="4" fontId="11" fillId="2" borderId="10" xfId="0" applyNumberFormat="1" applyFont="1" applyFill="1" applyBorder="1" applyAlignment="1">
      <alignment horizontal="right" vertical="center" wrapText="1"/>
    </xf>
    <xf numFmtId="4" fontId="11" fillId="4" borderId="14" xfId="0" applyNumberFormat="1" applyFont="1" applyFill="1" applyBorder="1" applyAlignment="1">
      <alignment horizontal="right" vertical="top" wrapText="1"/>
    </xf>
    <xf numFmtId="4" fontId="11" fillId="4" borderId="8" xfId="0" applyNumberFormat="1" applyFont="1" applyFill="1" applyBorder="1" applyAlignment="1">
      <alignment horizontal="right" vertical="top" wrapText="1"/>
    </xf>
    <xf numFmtId="0" fontId="11" fillId="2" borderId="3" xfId="0" applyFont="1" applyFill="1" applyBorder="1" applyAlignment="1">
      <alignment horizontal="center"/>
    </xf>
    <xf numFmtId="4" fontId="11" fillId="2" borderId="7" xfId="0" applyNumberFormat="1" applyFont="1" applyFill="1" applyBorder="1" applyAlignment="1">
      <alignment horizontal="right"/>
    </xf>
    <xf numFmtId="4" fontId="11" fillId="2" borderId="3" xfId="0" applyNumberFormat="1" applyFont="1" applyFill="1" applyBorder="1" applyAlignment="1">
      <alignment horizontal="right" vertical="top" wrapText="1"/>
    </xf>
    <xf numFmtId="4" fontId="11" fillId="2" borderId="0" xfId="0" applyNumberFormat="1" applyFont="1" applyFill="1" applyBorder="1" applyAlignment="1">
      <alignment horizontal="right"/>
    </xf>
    <xf numFmtId="4" fontId="11" fillId="2" borderId="14" xfId="0" applyNumberFormat="1" applyFont="1" applyFill="1" applyBorder="1" applyAlignment="1">
      <alignment horizontal="right"/>
    </xf>
    <xf numFmtId="0" fontId="11" fillId="2" borderId="4" xfId="0" applyFont="1" applyFill="1" applyBorder="1" applyAlignment="1">
      <alignment horizontal="center"/>
    </xf>
    <xf numFmtId="4" fontId="11" fillId="2" borderId="8" xfId="0" applyNumberFormat="1" applyFont="1" applyFill="1" applyBorder="1" applyAlignment="1">
      <alignment horizontal="right"/>
    </xf>
    <xf numFmtId="4" fontId="11" fillId="4" borderId="2" xfId="0" applyNumberFormat="1" applyFont="1" applyFill="1" applyBorder="1" applyAlignment="1">
      <alignment horizontal="right"/>
    </xf>
    <xf numFmtId="0" fontId="11" fillId="4" borderId="3" xfId="0" applyFont="1" applyFill="1" applyBorder="1" applyAlignment="1">
      <alignment horizontal="center"/>
    </xf>
    <xf numFmtId="4" fontId="11" fillId="4" borderId="7" xfId="0" applyNumberFormat="1" applyFont="1" applyFill="1" applyBorder="1" applyAlignment="1">
      <alignment horizontal="right"/>
    </xf>
    <xf numFmtId="4" fontId="11" fillId="4" borderId="5" xfId="0" applyNumberFormat="1" applyFont="1" applyFill="1" applyBorder="1" applyAlignment="1">
      <alignment horizontal="right"/>
    </xf>
    <xf numFmtId="0" fontId="11" fillId="4" borderId="1" xfId="0" applyFont="1" applyFill="1" applyBorder="1" applyAlignment="1">
      <alignment horizontal="center"/>
    </xf>
    <xf numFmtId="4" fontId="11" fillId="4" borderId="10" xfId="0" applyNumberFormat="1" applyFont="1" applyFill="1" applyBorder="1" applyAlignment="1">
      <alignment horizontal="right"/>
    </xf>
    <xf numFmtId="4" fontId="11" fillId="2" borderId="4" xfId="0" applyNumberFormat="1" applyFont="1" applyFill="1" applyBorder="1" applyAlignment="1">
      <alignment horizontal="right"/>
    </xf>
    <xf numFmtId="4" fontId="11" fillId="4" borderId="1" xfId="0" applyNumberFormat="1" applyFont="1" applyFill="1" applyBorder="1" applyAlignment="1">
      <alignment horizontal="right"/>
    </xf>
    <xf numFmtId="0" fontId="13" fillId="2" borderId="2" xfId="0" applyFont="1" applyFill="1" applyBorder="1" applyAlignment="1">
      <alignment horizontal="center"/>
    </xf>
    <xf numFmtId="0" fontId="12" fillId="2" borderId="2" xfId="0" applyFont="1" applyFill="1" applyBorder="1" applyAlignment="1">
      <alignment vertical="center" wrapText="1"/>
    </xf>
    <xf numFmtId="4" fontId="11" fillId="2" borderId="13" xfId="0" applyNumberFormat="1" applyFont="1" applyFill="1" applyBorder="1" applyAlignment="1">
      <alignment horizontal="right" vertical="center"/>
    </xf>
    <xf numFmtId="0" fontId="11" fillId="2" borderId="2" xfId="0" applyFont="1" applyFill="1" applyBorder="1" applyAlignment="1">
      <alignment horizontal="center" vertical="center"/>
    </xf>
    <xf numFmtId="0" fontId="6" fillId="2" borderId="0" xfId="0" applyFont="1" applyFill="1" applyAlignment="1">
      <alignment vertical="center"/>
    </xf>
    <xf numFmtId="0" fontId="0" fillId="2" borderId="0" xfId="0" applyFill="1" applyAlignment="1">
      <alignment vertical="center"/>
    </xf>
    <xf numFmtId="4" fontId="11" fillId="2" borderId="5" xfId="0" applyNumberFormat="1" applyFont="1" applyFill="1" applyBorder="1" applyAlignment="1">
      <alignment horizontal="right" vertical="center"/>
    </xf>
    <xf numFmtId="0" fontId="11" fillId="2" borderId="1" xfId="0" applyFont="1" applyFill="1" applyBorder="1" applyAlignment="1">
      <alignment horizontal="center" vertical="center"/>
    </xf>
    <xf numFmtId="4" fontId="11" fillId="2" borderId="10" xfId="0" applyNumberFormat="1" applyFont="1" applyFill="1" applyBorder="1" applyAlignment="1">
      <alignment horizontal="right" vertical="center"/>
    </xf>
    <xf numFmtId="0" fontId="9" fillId="2" borderId="4" xfId="0" applyFont="1" applyFill="1" applyBorder="1" applyAlignment="1">
      <alignment vertical="top" wrapText="1"/>
    </xf>
    <xf numFmtId="0" fontId="22" fillId="0" borderId="0" xfId="1" applyAlignment="1" applyProtection="1">
      <alignment horizontal="left"/>
    </xf>
    <xf numFmtId="0" fontId="0" fillId="0" borderId="0" xfId="0" applyAlignment="1">
      <alignment horizontal="left"/>
    </xf>
    <xf numFmtId="0" fontId="23" fillId="0" borderId="0" xfId="0" applyFont="1" applyAlignment="1">
      <alignment horizontal="left"/>
    </xf>
    <xf numFmtId="4" fontId="0" fillId="0" borderId="0" xfId="0" applyNumberFormat="1"/>
    <xf numFmtId="0" fontId="21" fillId="0" borderId="0" xfId="0" applyFont="1" applyAlignment="1">
      <alignment horizontal="left"/>
    </xf>
    <xf numFmtId="0" fontId="13" fillId="2" borderId="3" xfId="0" applyFont="1" applyFill="1" applyBorder="1" applyAlignment="1">
      <alignment horizontal="center"/>
    </xf>
    <xf numFmtId="0" fontId="0" fillId="2" borderId="3" xfId="0" applyFill="1" applyBorder="1" applyAlignment="1"/>
    <xf numFmtId="0" fontId="12" fillId="2" borderId="3" xfId="0" applyFont="1" applyFill="1" applyBorder="1" applyAlignment="1">
      <alignment vertical="center" wrapText="1"/>
    </xf>
    <xf numFmtId="0" fontId="12" fillId="2" borderId="7" xfId="0" applyFont="1" applyFill="1" applyBorder="1" applyAlignment="1">
      <alignment vertical="top" wrapText="1"/>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3" borderId="10" xfId="0" applyFont="1" applyFill="1" applyBorder="1" applyAlignment="1">
      <alignment vertical="top" wrapText="1"/>
    </xf>
    <xf numFmtId="0" fontId="11" fillId="3" borderId="2" xfId="0" applyFont="1" applyFill="1" applyBorder="1" applyAlignment="1">
      <alignment vertical="top" wrapText="1"/>
    </xf>
    <xf numFmtId="0" fontId="11" fillId="2" borderId="9" xfId="0" applyFont="1" applyFill="1" applyBorder="1" applyAlignment="1">
      <alignment horizontal="center" vertical="top"/>
    </xf>
    <xf numFmtId="0" fontId="9" fillId="2" borderId="11" xfId="0" applyFont="1" applyFill="1" applyBorder="1" applyAlignment="1">
      <alignment horizontal="center" vertical="top" wrapText="1"/>
    </xf>
    <xf numFmtId="0" fontId="12" fillId="2" borderId="2" xfId="0" applyFont="1" applyFill="1" applyBorder="1" applyAlignment="1">
      <alignment vertical="top" wrapText="1"/>
    </xf>
    <xf numFmtId="4" fontId="13" fillId="4" borderId="10" xfId="0" applyNumberFormat="1" applyFont="1" applyFill="1" applyBorder="1" applyAlignment="1">
      <alignment horizontal="right" vertical="center"/>
    </xf>
    <xf numFmtId="0" fontId="11" fillId="2" borderId="4" xfId="0" applyFont="1" applyFill="1" applyBorder="1" applyAlignment="1">
      <alignment horizontal="center" vertical="center" wrapText="1"/>
    </xf>
    <xf numFmtId="0" fontId="12" fillId="2" borderId="4" xfId="0" applyFont="1" applyFill="1" applyBorder="1" applyAlignment="1">
      <alignment vertical="center" wrapText="1"/>
    </xf>
    <xf numFmtId="4" fontId="11" fillId="2" borderId="14" xfId="0" applyNumberFormat="1" applyFont="1" applyFill="1" applyBorder="1" applyAlignment="1">
      <alignment horizontal="right" vertical="center" wrapText="1"/>
    </xf>
    <xf numFmtId="4" fontId="11" fillId="2" borderId="8" xfId="0" applyNumberFormat="1" applyFont="1" applyFill="1" applyBorder="1" applyAlignment="1">
      <alignment horizontal="right" vertical="center" wrapText="1"/>
    </xf>
    <xf numFmtId="0" fontId="0" fillId="0" borderId="0" xfId="0" applyAlignment="1">
      <alignment horizontal="center"/>
    </xf>
    <xf numFmtId="4" fontId="11" fillId="2" borderId="5" xfId="0" applyNumberFormat="1" applyFont="1" applyFill="1" applyBorder="1" applyAlignment="1">
      <alignment horizontal="right" vertical="center" wrapText="1"/>
    </xf>
    <xf numFmtId="49" fontId="24" fillId="2" borderId="0" xfId="0" applyNumberFormat="1" applyFont="1" applyFill="1" applyAlignment="1">
      <alignment horizontal="left"/>
    </xf>
    <xf numFmtId="0" fontId="11" fillId="4" borderId="1" xfId="0" applyFont="1" applyFill="1" applyBorder="1" applyAlignment="1">
      <alignment horizontal="center" vertical="top" wrapText="1"/>
    </xf>
    <xf numFmtId="0" fontId="25" fillId="2" borderId="2" xfId="0" applyFont="1" applyFill="1" applyBorder="1" applyAlignment="1"/>
    <xf numFmtId="0" fontId="12" fillId="0" borderId="1" xfId="0" applyFont="1" applyFill="1" applyBorder="1" applyAlignment="1">
      <alignment vertical="center" wrapText="1"/>
    </xf>
    <xf numFmtId="4" fontId="11" fillId="4" borderId="15" xfId="0" applyNumberFormat="1" applyFont="1" applyFill="1" applyBorder="1" applyAlignment="1">
      <alignment horizontal="right" vertical="top" wrapText="1"/>
    </xf>
    <xf numFmtId="4" fontId="11" fillId="4" borderId="10" xfId="0" applyNumberFormat="1" applyFont="1" applyFill="1" applyBorder="1" applyAlignment="1">
      <alignment horizontal="right" vertical="top" wrapText="1"/>
    </xf>
    <xf numFmtId="49" fontId="24" fillId="2" borderId="0" xfId="0" applyNumberFormat="1" applyFont="1" applyFill="1"/>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390</xdr:colOff>
      <xdr:row>3</xdr:row>
      <xdr:rowOff>1238250</xdr:rowOff>
    </xdr:to>
    <xdr:sp macro="" textlink="">
      <xdr:nvSpPr>
        <xdr:cNvPr id="1084" name="Rectangle 4"/>
        <xdr:cNvSpPr>
          <a:spLocks noChangeArrowheads="1"/>
        </xdr:cNvSpPr>
      </xdr:nvSpPr>
      <xdr:spPr bwMode="auto">
        <a:xfrm>
          <a:off x="609600" y="190500"/>
          <a:ext cx="8267700" cy="1619250"/>
        </a:xfrm>
        <a:prstGeom prst="rect">
          <a:avLst/>
        </a:prstGeom>
        <a:solidFill>
          <a:srgbClr val="003163"/>
        </a:solidFill>
        <a:ln w="9525">
          <a:noFill/>
          <a:miter lim="800000"/>
          <a:headEnd/>
          <a:tailEnd/>
        </a:ln>
      </xdr:spPr>
    </xdr:sp>
    <xdr:clientData/>
  </xdr:twoCellAnchor>
  <xdr:twoCellAnchor editAs="oneCell">
    <xdr:from>
      <xdr:col>1</xdr:col>
      <xdr:colOff>257175</xdr:colOff>
      <xdr:row>1</xdr:row>
      <xdr:rowOff>0</xdr:rowOff>
    </xdr:from>
    <xdr:to>
      <xdr:col>1</xdr:col>
      <xdr:colOff>295275</xdr:colOff>
      <xdr:row>2</xdr:row>
      <xdr:rowOff>161925</xdr:rowOff>
    </xdr:to>
    <xdr:sp macro="" textlink="">
      <xdr:nvSpPr>
        <xdr:cNvPr id="1085" name="Rectangle 5"/>
        <xdr:cNvSpPr>
          <a:spLocks noChangeArrowheads="1"/>
        </xdr:cNvSpPr>
      </xdr:nvSpPr>
      <xdr:spPr bwMode="auto">
        <a:xfrm>
          <a:off x="866775" y="190500"/>
          <a:ext cx="38100" cy="352425"/>
        </a:xfrm>
        <a:prstGeom prst="rect">
          <a:avLst/>
        </a:prstGeom>
        <a:solidFill>
          <a:srgbClr val="FF701F"/>
        </a:solidFill>
        <a:ln w="9525">
          <a:noFill/>
          <a:miter lim="800000"/>
          <a:headEnd/>
          <a:tailEnd/>
        </a:ln>
      </xdr:spPr>
    </xdr:sp>
    <xdr:clientData/>
  </xdr:twoCellAnchor>
  <xdr:twoCellAnchor editAs="oneCell">
    <xdr:from>
      <xdr:col>2</xdr:col>
      <xdr:colOff>1543050</xdr:colOff>
      <xdr:row>3</xdr:row>
      <xdr:rowOff>476250</xdr:rowOff>
    </xdr:from>
    <xdr:to>
      <xdr:col>4</xdr:col>
      <xdr:colOff>600074</xdr:colOff>
      <xdr:row>3</xdr:row>
      <xdr:rowOff>895350</xdr:rowOff>
    </xdr:to>
    <xdr:sp macro="" textlink="">
      <xdr:nvSpPr>
        <xdr:cNvPr id="1030" name="Text Box 6"/>
        <xdr:cNvSpPr txBox="1">
          <a:spLocks noChangeArrowheads="1"/>
        </xdr:cNvSpPr>
      </xdr:nvSpPr>
      <xdr:spPr bwMode="auto">
        <a:xfrm>
          <a:off x="2571750" y="857250"/>
          <a:ext cx="4762500" cy="419100"/>
        </a:xfrm>
        <a:prstGeom prst="rect">
          <a:avLst/>
        </a:prstGeom>
        <a:noFill/>
        <a:ln w="9525">
          <a:noFill/>
          <a:miter lim="800000"/>
          <a:headEnd/>
          <a:tailEnd/>
        </a:ln>
      </xdr:spPr>
      <xdr:txBody>
        <a:bodyPr vertOverflow="clip" wrap="square" lIns="0" tIns="0" rIns="0" bIns="0" anchor="t" upright="1"/>
        <a:lstStyle/>
        <a:p>
          <a:pPr algn="r" rtl="0">
            <a:defRPr sz="1000"/>
          </a:pPr>
          <a:r>
            <a:rPr lang="da-DK" sz="2400" b="1" i="0" u="none" strike="noStrike" baseline="0">
              <a:solidFill>
                <a:srgbClr val="FFFFFF"/>
              </a:solidFill>
              <a:latin typeface="Frutiger 45"/>
            </a:rPr>
            <a:t>Product Configuration Guide</a:t>
          </a:r>
          <a:endParaRPr lang="da-DK" sz="24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xdr:txBody>
    </xdr:sp>
    <xdr:clientData/>
  </xdr:twoCellAnchor>
  <xdr:twoCellAnchor editAs="oneCell">
    <xdr:from>
      <xdr:col>1</xdr:col>
      <xdr:colOff>210669</xdr:colOff>
      <xdr:row>3</xdr:row>
      <xdr:rowOff>86285</xdr:rowOff>
    </xdr:from>
    <xdr:to>
      <xdr:col>2</xdr:col>
      <xdr:colOff>1074433</xdr:colOff>
      <xdr:row>3</xdr:row>
      <xdr:rowOff>437029</xdr:rowOff>
    </xdr:to>
    <xdr:pic>
      <xdr:nvPicPr>
        <xdr:cNvPr id="1087" name="Picture 7" descr="MFNEG"/>
        <xdr:cNvPicPr>
          <a:picLocks noChangeAspect="1" noChangeArrowheads="1"/>
        </xdr:cNvPicPr>
      </xdr:nvPicPr>
      <xdr:blipFill>
        <a:blip xmlns:r="http://schemas.openxmlformats.org/officeDocument/2006/relationships" r:embed="rId1" cstate="print"/>
        <a:srcRect/>
        <a:stretch>
          <a:fillRect/>
        </a:stretch>
      </xdr:blipFill>
      <xdr:spPr bwMode="auto">
        <a:xfrm>
          <a:off x="815787" y="657785"/>
          <a:ext cx="1894705" cy="350744"/>
        </a:xfrm>
        <a:prstGeom prst="rect">
          <a:avLst/>
        </a:prstGeom>
        <a:noFill/>
        <a:ln w="9525">
          <a:noFill/>
          <a:miter lim="800000"/>
          <a:headEnd/>
          <a:tailEnd/>
        </a:ln>
      </xdr:spPr>
    </xdr:pic>
    <xdr:clientData/>
  </xdr:twoCellAnchor>
  <xdr:twoCellAnchor editAs="oneCell">
    <xdr:from>
      <xdr:col>2</xdr:col>
      <xdr:colOff>371475</xdr:colOff>
      <xdr:row>8</xdr:row>
      <xdr:rowOff>38825</xdr:rowOff>
    </xdr:from>
    <xdr:to>
      <xdr:col>3</xdr:col>
      <xdr:colOff>28575</xdr:colOff>
      <xdr:row>9</xdr:row>
      <xdr:rowOff>2885608</xdr:rowOff>
    </xdr:to>
    <xdr:pic>
      <xdr:nvPicPr>
        <xdr:cNvPr id="7" name="Picture 18" descr="MILKOS_lr"/>
        <xdr:cNvPicPr>
          <a:picLocks noChangeAspect="1" noChangeArrowheads="1"/>
        </xdr:cNvPicPr>
      </xdr:nvPicPr>
      <xdr:blipFill>
        <a:blip xmlns:r="http://schemas.openxmlformats.org/officeDocument/2006/relationships" r:embed="rId2" cstate="print"/>
        <a:srcRect/>
        <a:stretch>
          <a:fillRect/>
        </a:stretch>
      </xdr:blipFill>
      <xdr:spPr bwMode="auto">
        <a:xfrm>
          <a:off x="2009775" y="3001100"/>
          <a:ext cx="4562475" cy="303728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S404"/>
  <sheetViews>
    <sheetView tabSelected="1" zoomScaleNormal="100" zoomScaleSheetLayoutView="100" workbookViewId="0">
      <selection activeCell="I27" sqref="I27"/>
    </sheetView>
  </sheetViews>
  <sheetFormatPr defaultRowHeight="15" x14ac:dyDescent="0.25"/>
  <cols>
    <col min="1" max="1" width="9.140625" style="3"/>
    <col min="2" max="2" width="15.42578125" style="4" customWidth="1"/>
    <col min="3" max="3" width="73.5703125" style="7" customWidth="1"/>
    <col min="4" max="4" width="12" style="8" bestFit="1" customWidth="1"/>
    <col min="5" max="5" width="9.140625" style="37"/>
    <col min="6" max="6" width="13.85546875" style="8" bestFit="1" customWidth="1"/>
    <col min="7" max="19" width="9.140625" style="1"/>
    <col min="20" max="16384" width="9.140625" style="3"/>
  </cols>
  <sheetData>
    <row r="2" spans="2:19" x14ac:dyDescent="0.25">
      <c r="C2" s="3"/>
    </row>
    <row r="3" spans="2:19" x14ac:dyDescent="0.25">
      <c r="C3" s="3"/>
    </row>
    <row r="4" spans="2:19" ht="105" customHeight="1" x14ac:dyDescent="0.25">
      <c r="C4" s="3"/>
    </row>
    <row r="5" spans="2:19" x14ac:dyDescent="0.25">
      <c r="B5" s="22" t="s">
        <v>153</v>
      </c>
      <c r="C5" s="106" t="s">
        <v>166</v>
      </c>
    </row>
    <row r="6" spans="2:19" x14ac:dyDescent="0.25">
      <c r="B6" s="36" t="s">
        <v>12</v>
      </c>
      <c r="C6" s="3"/>
    </row>
    <row r="7" spans="2:19" x14ac:dyDescent="0.25">
      <c r="B7" s="15" t="s">
        <v>164</v>
      </c>
      <c r="C7" s="112" t="s">
        <v>167</v>
      </c>
    </row>
    <row r="8" spans="2:19" ht="38.25" x14ac:dyDescent="0.5">
      <c r="B8" s="23" t="s">
        <v>64</v>
      </c>
      <c r="C8" s="3"/>
    </row>
    <row r="9" spans="2:19" x14ac:dyDescent="0.25">
      <c r="C9" s="3"/>
    </row>
    <row r="10" spans="2:19" ht="233.25" customHeight="1" thickBot="1" x14ac:dyDescent="0.5">
      <c r="B10" s="5"/>
      <c r="C10" s="20"/>
    </row>
    <row r="11" spans="2:19" ht="34.5" customHeight="1" thickBot="1" x14ac:dyDescent="0.5">
      <c r="B11" s="34"/>
      <c r="C11" s="35" t="s">
        <v>8</v>
      </c>
      <c r="D11" s="41" t="str">
        <f>REUP!E2</f>
        <v xml:space="preserve">EUR                                                                                                 </v>
      </c>
      <c r="E11" s="38"/>
      <c r="F11" s="99">
        <f>SUM(F13:F290)</f>
        <v>0</v>
      </c>
    </row>
    <row r="12" spans="2:19" ht="21" thickBot="1" x14ac:dyDescent="0.25">
      <c r="B12" s="100">
        <v>4020690</v>
      </c>
      <c r="C12" s="9" t="s">
        <v>162</v>
      </c>
      <c r="D12" s="10" t="s">
        <v>1</v>
      </c>
      <c r="E12" s="39" t="s">
        <v>3</v>
      </c>
      <c r="F12" s="9" t="s">
        <v>2</v>
      </c>
    </row>
    <row r="13" spans="2:19" s="6" customFormat="1" ht="15.75" x14ac:dyDescent="0.25">
      <c r="B13" s="73"/>
      <c r="C13" s="108" t="s">
        <v>163</v>
      </c>
      <c r="D13" s="48"/>
      <c r="E13" s="49"/>
      <c r="F13" s="50"/>
      <c r="G13" s="2"/>
      <c r="H13" s="2"/>
      <c r="I13" s="2"/>
      <c r="J13" s="2"/>
      <c r="K13" s="2"/>
      <c r="L13" s="2"/>
      <c r="M13" s="2"/>
      <c r="N13" s="2"/>
      <c r="O13" s="2"/>
      <c r="P13" s="2"/>
      <c r="Q13" s="2"/>
      <c r="R13" s="2"/>
      <c r="S13" s="2"/>
    </row>
    <row r="14" spans="2:19" s="6" customFormat="1" ht="81" customHeight="1" x14ac:dyDescent="0.25">
      <c r="B14" s="88"/>
      <c r="C14" s="12" t="s">
        <v>65</v>
      </c>
      <c r="D14" s="51" t="str">
        <f t="shared" ref="D14:D15" si="0">IF(E14&lt;&gt;"",0,"")</f>
        <v/>
      </c>
      <c r="E14" s="16"/>
      <c r="F14" s="52" t="str">
        <f t="shared" ref="F14:F15" si="1">IF(OR(E14="",ISNA(D14)),"",E14*D14)</f>
        <v/>
      </c>
      <c r="G14" s="2"/>
      <c r="H14" s="2"/>
      <c r="I14" s="2"/>
      <c r="J14" s="2"/>
      <c r="K14" s="2"/>
      <c r="L14" s="2"/>
      <c r="M14" s="2"/>
      <c r="N14" s="2"/>
      <c r="O14" s="2"/>
      <c r="P14" s="2"/>
      <c r="Q14" s="2"/>
      <c r="R14" s="2"/>
      <c r="S14" s="2"/>
    </row>
    <row r="15" spans="2:19" s="6" customFormat="1" ht="16.5" thickBot="1" x14ac:dyDescent="0.3">
      <c r="B15" s="88"/>
      <c r="C15" s="89"/>
      <c r="D15" s="51" t="str">
        <f t="shared" si="0"/>
        <v/>
      </c>
      <c r="E15" s="16"/>
      <c r="F15" s="52" t="str">
        <f t="shared" si="1"/>
        <v/>
      </c>
      <c r="G15" s="2"/>
      <c r="H15" s="2"/>
      <c r="I15" s="2"/>
      <c r="J15" s="2"/>
      <c r="K15" s="2"/>
      <c r="L15" s="2"/>
      <c r="M15" s="2"/>
      <c r="N15" s="2"/>
      <c r="O15" s="2"/>
      <c r="P15" s="2"/>
      <c r="Q15" s="2"/>
      <c r="R15" s="2"/>
      <c r="S15" s="2"/>
    </row>
    <row r="16" spans="2:19" ht="30.75" customHeight="1" thickBot="1" x14ac:dyDescent="0.25">
      <c r="B16" s="54" t="s">
        <v>66</v>
      </c>
      <c r="C16" s="45" t="s">
        <v>67</v>
      </c>
      <c r="D16" s="105">
        <f>IF(ISNA(VLOOKUP(B16,Data,5,FALSE)),"",VLOOKUP(B16,Data,5,FALSE))</f>
        <v>0</v>
      </c>
      <c r="E16" s="54"/>
      <c r="F16" s="55" t="str">
        <f t="shared" ref="F16" si="2">IF(OR(E16="",ISNA(D16)),"",E16*D16)</f>
        <v/>
      </c>
    </row>
    <row r="17" spans="2:19" ht="30.75" customHeight="1" thickBot="1" x14ac:dyDescent="0.25">
      <c r="B17" s="100"/>
      <c r="C17" s="101"/>
      <c r="D17" s="102"/>
      <c r="E17" s="100"/>
      <c r="F17" s="103"/>
    </row>
    <row r="18" spans="2:19" ht="26.25" customHeight="1" thickBot="1" x14ac:dyDescent="0.25">
      <c r="B18" s="29"/>
      <c r="C18" s="33" t="s">
        <v>17</v>
      </c>
      <c r="D18" s="56"/>
      <c r="E18" s="29"/>
      <c r="F18" s="57"/>
    </row>
    <row r="19" spans="2:19" s="6" customFormat="1" ht="63.75" thickBot="1" x14ac:dyDescent="0.25">
      <c r="B19" s="46" t="s">
        <v>68</v>
      </c>
      <c r="C19" s="47" t="s">
        <v>147</v>
      </c>
      <c r="D19" s="105">
        <f t="shared" ref="D19:D25" si="3">IF(ISNA(VLOOKUP(B19,Data,5,FALSE)),"",VLOOKUP(B19,Data,5,FALSE))</f>
        <v>0</v>
      </c>
      <c r="E19" s="54"/>
      <c r="F19" s="55" t="str">
        <f t="shared" ref="F19:F27" si="4">IF(OR(E19="",ISNA(D19)),"",E19*D19)</f>
        <v/>
      </c>
      <c r="G19" s="2"/>
      <c r="H19" s="2"/>
      <c r="I19" s="2"/>
      <c r="J19" s="2"/>
      <c r="K19" s="2"/>
      <c r="L19" s="2"/>
      <c r="M19" s="2"/>
      <c r="N19" s="2"/>
      <c r="O19" s="2"/>
      <c r="P19" s="2"/>
      <c r="Q19" s="2"/>
      <c r="R19" s="2"/>
      <c r="S19" s="2"/>
    </row>
    <row r="20" spans="2:19" s="6" customFormat="1" ht="79.5" thickBot="1" x14ac:dyDescent="0.25">
      <c r="B20" s="54" t="s">
        <v>69</v>
      </c>
      <c r="C20" s="45" t="s">
        <v>148</v>
      </c>
      <c r="D20" s="105">
        <f t="shared" si="3"/>
        <v>0</v>
      </c>
      <c r="E20" s="54"/>
      <c r="F20" s="55" t="str">
        <f t="shared" si="4"/>
        <v/>
      </c>
      <c r="G20" s="2"/>
      <c r="H20" s="2"/>
      <c r="I20" s="2"/>
      <c r="J20" s="2"/>
      <c r="K20" s="2"/>
      <c r="L20" s="2"/>
      <c r="M20" s="2"/>
      <c r="N20" s="2"/>
      <c r="O20" s="2"/>
      <c r="P20" s="2"/>
      <c r="Q20" s="2"/>
      <c r="R20" s="2"/>
      <c r="S20" s="2"/>
    </row>
    <row r="21" spans="2:19" s="6" customFormat="1" ht="63.75" thickBot="1" x14ac:dyDescent="0.25">
      <c r="B21" s="44" t="s">
        <v>70</v>
      </c>
      <c r="C21" s="90" t="s">
        <v>149</v>
      </c>
      <c r="D21" s="105">
        <f t="shared" si="3"/>
        <v>0</v>
      </c>
      <c r="E21" s="54"/>
      <c r="F21" s="55" t="str">
        <f t="shared" si="4"/>
        <v/>
      </c>
      <c r="G21" s="2"/>
      <c r="H21" s="2"/>
      <c r="I21" s="2"/>
      <c r="J21" s="2"/>
      <c r="K21" s="2"/>
      <c r="L21" s="2"/>
      <c r="M21" s="2"/>
      <c r="N21" s="2"/>
      <c r="O21" s="2"/>
      <c r="P21" s="2"/>
      <c r="Q21" s="2"/>
      <c r="R21" s="2"/>
      <c r="S21" s="2"/>
    </row>
    <row r="22" spans="2:19" s="6" customFormat="1" ht="48" thickBot="1" x14ac:dyDescent="0.25">
      <c r="B22" s="46" t="s">
        <v>71</v>
      </c>
      <c r="C22" s="74" t="s">
        <v>150</v>
      </c>
      <c r="D22" s="105">
        <f t="shared" si="3"/>
        <v>0</v>
      </c>
      <c r="E22" s="54"/>
      <c r="F22" s="55" t="str">
        <f t="shared" si="4"/>
        <v/>
      </c>
      <c r="G22" s="2"/>
      <c r="H22" s="2"/>
      <c r="I22" s="2"/>
      <c r="J22" s="2"/>
      <c r="K22" s="2"/>
      <c r="L22" s="2"/>
      <c r="M22" s="2"/>
      <c r="N22" s="2"/>
      <c r="O22" s="2"/>
      <c r="P22" s="2"/>
      <c r="Q22" s="2"/>
      <c r="R22" s="2"/>
      <c r="S22" s="2"/>
    </row>
    <row r="23" spans="2:19" s="6" customFormat="1" ht="95.25" thickBot="1" x14ac:dyDescent="0.25">
      <c r="B23" s="46" t="s">
        <v>75</v>
      </c>
      <c r="C23" s="74" t="s">
        <v>151</v>
      </c>
      <c r="D23" s="105">
        <f t="shared" si="3"/>
        <v>0</v>
      </c>
      <c r="E23" s="54"/>
      <c r="F23" s="55" t="str">
        <f t="shared" si="4"/>
        <v/>
      </c>
      <c r="G23" s="2"/>
      <c r="H23" s="2"/>
      <c r="I23" s="2"/>
      <c r="J23" s="2"/>
      <c r="K23" s="2"/>
      <c r="L23" s="2"/>
      <c r="M23" s="2"/>
      <c r="N23" s="2"/>
      <c r="O23" s="2"/>
      <c r="P23" s="2"/>
      <c r="Q23" s="2"/>
      <c r="R23" s="2"/>
      <c r="S23" s="2"/>
    </row>
    <row r="24" spans="2:19" s="6" customFormat="1" ht="79.5" thickBot="1" x14ac:dyDescent="0.25">
      <c r="B24" s="46" t="s">
        <v>72</v>
      </c>
      <c r="C24" s="74" t="s">
        <v>152</v>
      </c>
      <c r="D24" s="105">
        <f t="shared" si="3"/>
        <v>0</v>
      </c>
      <c r="E24" s="54"/>
      <c r="F24" s="55" t="str">
        <f t="shared" si="4"/>
        <v/>
      </c>
      <c r="G24" s="2"/>
      <c r="H24" s="2"/>
      <c r="I24" s="2"/>
      <c r="J24" s="2"/>
      <c r="K24" s="2"/>
      <c r="L24" s="2"/>
      <c r="M24" s="2"/>
      <c r="N24" s="2"/>
      <c r="O24" s="2"/>
      <c r="P24" s="2"/>
      <c r="Q24" s="2"/>
      <c r="R24" s="2"/>
      <c r="S24" s="2"/>
    </row>
    <row r="25" spans="2:19" s="6" customFormat="1" ht="63.75" thickBot="1" x14ac:dyDescent="0.25">
      <c r="B25" s="46" t="s">
        <v>73</v>
      </c>
      <c r="C25" s="74" t="s">
        <v>154</v>
      </c>
      <c r="D25" s="105">
        <f t="shared" si="3"/>
        <v>0</v>
      </c>
      <c r="E25" s="54"/>
      <c r="F25" s="55" t="str">
        <f t="shared" si="4"/>
        <v/>
      </c>
      <c r="G25" s="2"/>
      <c r="H25" s="2"/>
      <c r="I25" s="2"/>
      <c r="J25" s="2"/>
      <c r="K25" s="2"/>
      <c r="L25" s="2"/>
      <c r="M25" s="2"/>
      <c r="N25" s="2"/>
      <c r="O25" s="2"/>
      <c r="P25" s="2"/>
      <c r="Q25" s="2"/>
      <c r="R25" s="2"/>
      <c r="S25" s="2"/>
    </row>
    <row r="26" spans="2:19" s="6" customFormat="1" ht="79.5" thickBot="1" x14ac:dyDescent="0.25">
      <c r="B26" s="46" t="s">
        <v>74</v>
      </c>
      <c r="C26" s="74" t="s">
        <v>155</v>
      </c>
      <c r="D26" s="105">
        <f t="shared" ref="D26:D27" si="5">IF(ISNA(VLOOKUP(B26,Data,5,FALSE)),"",VLOOKUP(B26,Data,5,FALSE))</f>
        <v>0</v>
      </c>
      <c r="E26" s="54"/>
      <c r="F26" s="55" t="str">
        <f t="shared" si="4"/>
        <v/>
      </c>
      <c r="G26" s="2"/>
      <c r="H26" s="2"/>
      <c r="I26" s="2"/>
      <c r="J26" s="2"/>
      <c r="K26" s="2"/>
      <c r="L26" s="2"/>
      <c r="M26" s="2"/>
      <c r="N26" s="2"/>
      <c r="O26" s="2"/>
      <c r="P26" s="2"/>
      <c r="Q26" s="2"/>
      <c r="R26" s="2"/>
      <c r="S26" s="2"/>
    </row>
    <row r="27" spans="2:19" s="6" customFormat="1" ht="95.25" thickBot="1" x14ac:dyDescent="0.25">
      <c r="B27" s="54" t="s">
        <v>156</v>
      </c>
      <c r="C27" s="109" t="s">
        <v>157</v>
      </c>
      <c r="D27" s="105">
        <f t="shared" si="5"/>
        <v>0</v>
      </c>
      <c r="E27" s="54"/>
      <c r="F27" s="55" t="str">
        <f t="shared" si="4"/>
        <v/>
      </c>
      <c r="G27" s="2"/>
      <c r="H27" s="2"/>
      <c r="I27" s="2"/>
      <c r="J27" s="2"/>
      <c r="K27" s="2"/>
      <c r="L27" s="2"/>
      <c r="M27" s="2"/>
      <c r="N27" s="2"/>
      <c r="O27" s="2"/>
      <c r="P27" s="2"/>
      <c r="Q27" s="2"/>
      <c r="R27" s="2"/>
      <c r="S27" s="2"/>
    </row>
    <row r="28" spans="2:19" ht="26.25" customHeight="1" thickBot="1" x14ac:dyDescent="0.25">
      <c r="B28" s="107"/>
      <c r="C28" s="31" t="s">
        <v>11</v>
      </c>
      <c r="D28" s="110"/>
      <c r="E28" s="107"/>
      <c r="F28" s="111"/>
    </row>
    <row r="29" spans="2:19" ht="15.75" x14ac:dyDescent="0.2">
      <c r="B29" s="18"/>
      <c r="C29" s="21" t="s">
        <v>4</v>
      </c>
      <c r="D29" s="60" t="str">
        <f t="shared" ref="D29:D30" si="6">IF(E29&lt;&gt;"",0,"")</f>
        <v/>
      </c>
      <c r="E29" s="16"/>
      <c r="F29" s="52" t="str">
        <f t="shared" ref="F29:F31" si="7">IF(OR(E29="",ISNA(D29)),"",E29*D29)</f>
        <v/>
      </c>
    </row>
    <row r="30" spans="2:19" ht="79.5" thickBot="1" x14ac:dyDescent="0.25">
      <c r="B30" s="18"/>
      <c r="C30" s="12" t="s">
        <v>9</v>
      </c>
      <c r="D30" s="60" t="str">
        <f t="shared" si="6"/>
        <v/>
      </c>
      <c r="E30" s="16"/>
      <c r="F30" s="52" t="str">
        <f t="shared" si="7"/>
        <v/>
      </c>
    </row>
    <row r="31" spans="2:19" ht="16.5" thickBot="1" x14ac:dyDescent="0.25">
      <c r="B31" s="19" t="s">
        <v>76</v>
      </c>
      <c r="C31" s="26" t="s">
        <v>19</v>
      </c>
      <c r="D31" s="105">
        <f>IF(ISNA(VLOOKUP(B31,Data,5,FALSE)),"",VLOOKUP(B31,Data,5,FALSE))</f>
        <v>0</v>
      </c>
      <c r="E31" s="54"/>
      <c r="F31" s="55" t="str">
        <f t="shared" si="7"/>
        <v/>
      </c>
    </row>
    <row r="32" spans="2:19" ht="15.75" x14ac:dyDescent="0.25">
      <c r="B32" s="16"/>
      <c r="C32" s="32" t="s">
        <v>5</v>
      </c>
      <c r="D32" s="61"/>
      <c r="E32" s="58"/>
      <c r="F32" s="59"/>
    </row>
    <row r="33" spans="2:6" ht="16.5" thickBot="1" x14ac:dyDescent="0.3">
      <c r="B33" s="17"/>
      <c r="C33" s="28" t="s">
        <v>27</v>
      </c>
      <c r="D33" s="62"/>
      <c r="E33" s="63"/>
      <c r="F33" s="64"/>
    </row>
    <row r="34" spans="2:6" ht="16.5" thickBot="1" x14ac:dyDescent="0.25">
      <c r="B34" s="19" t="s">
        <v>77</v>
      </c>
      <c r="C34" s="26" t="s">
        <v>20</v>
      </c>
      <c r="D34" s="105">
        <f>IF(ISNA(VLOOKUP(B34,Data,5,FALSE)),"",VLOOKUP(B34,Data,5,FALSE))</f>
        <v>0</v>
      </c>
      <c r="E34" s="54"/>
      <c r="F34" s="55" t="str">
        <f t="shared" ref="F34" si="8">IF(OR(E34="",ISNA(D34)),"",E34*D34)</f>
        <v/>
      </c>
    </row>
    <row r="35" spans="2:6" ht="15.75" x14ac:dyDescent="0.25">
      <c r="B35" s="16"/>
      <c r="C35" s="32" t="s">
        <v>21</v>
      </c>
      <c r="D35" s="61"/>
      <c r="E35" s="58"/>
      <c r="F35" s="59"/>
    </row>
    <row r="36" spans="2:6" ht="16.5" thickBot="1" x14ac:dyDescent="0.3">
      <c r="B36" s="17"/>
      <c r="C36" s="28" t="s">
        <v>27</v>
      </c>
      <c r="D36" s="62"/>
      <c r="E36" s="63"/>
      <c r="F36" s="64"/>
    </row>
    <row r="37" spans="2:6" ht="16.5" thickBot="1" x14ac:dyDescent="0.25">
      <c r="B37" s="19" t="s">
        <v>78</v>
      </c>
      <c r="C37" s="91" t="s">
        <v>22</v>
      </c>
      <c r="D37" s="105">
        <f>IF(ISNA(VLOOKUP(B37,Data,5,FALSE)),"",VLOOKUP(B37,Data,5,FALSE))</f>
        <v>0</v>
      </c>
      <c r="E37" s="54"/>
      <c r="F37" s="55" t="str">
        <f t="shared" ref="F37" si="9">IF(OR(E37="",ISNA(D37)),"",E37*D37)</f>
        <v/>
      </c>
    </row>
    <row r="38" spans="2:6" ht="15.75" x14ac:dyDescent="0.25">
      <c r="B38" s="16"/>
      <c r="C38" s="12" t="s">
        <v>23</v>
      </c>
      <c r="D38" s="61"/>
      <c r="E38" s="58"/>
      <c r="F38" s="59"/>
    </row>
    <row r="39" spans="2:6" ht="16.5" thickBot="1" x14ac:dyDescent="0.3">
      <c r="B39" s="16"/>
      <c r="C39" s="28" t="s">
        <v>27</v>
      </c>
      <c r="D39" s="61"/>
      <c r="E39" s="58"/>
      <c r="F39" s="59"/>
    </row>
    <row r="40" spans="2:6" ht="16.5" thickBot="1" x14ac:dyDescent="0.25">
      <c r="B40" s="19" t="s">
        <v>79</v>
      </c>
      <c r="C40" s="26" t="s">
        <v>24</v>
      </c>
      <c r="D40" s="105">
        <f>IF(ISNA(VLOOKUP(B40,Data,5,FALSE)),"",VLOOKUP(B40,Data,5,FALSE))</f>
        <v>0</v>
      </c>
      <c r="E40" s="54"/>
      <c r="F40" s="55" t="str">
        <f t="shared" ref="F40" si="10">IF(OR(E40="",ISNA(D40)),"",E40*D40)</f>
        <v/>
      </c>
    </row>
    <row r="41" spans="2:6" ht="15.75" x14ac:dyDescent="0.25">
      <c r="B41" s="16"/>
      <c r="C41" s="32" t="s">
        <v>25</v>
      </c>
      <c r="D41" s="61"/>
      <c r="E41" s="58"/>
      <c r="F41" s="59"/>
    </row>
    <row r="42" spans="2:6" ht="16.5" thickBot="1" x14ac:dyDescent="0.3">
      <c r="B42" s="17"/>
      <c r="C42" s="28" t="s">
        <v>27</v>
      </c>
      <c r="D42" s="62"/>
      <c r="E42" s="63"/>
      <c r="F42" s="64"/>
    </row>
    <row r="43" spans="2:6" ht="16.5" thickBot="1" x14ac:dyDescent="0.25">
      <c r="B43" s="19" t="s">
        <v>80</v>
      </c>
      <c r="C43" s="26" t="s">
        <v>26</v>
      </c>
      <c r="D43" s="105">
        <f>IF(ISNA(VLOOKUP(B43,Data,5,FALSE)),"",VLOOKUP(B43,Data,5,FALSE))</f>
        <v>0</v>
      </c>
      <c r="E43" s="54"/>
      <c r="F43" s="55" t="str">
        <f t="shared" ref="F43" si="11">IF(OR(E43="",ISNA(D43)),"",E43*D43)</f>
        <v/>
      </c>
    </row>
    <row r="44" spans="2:6" ht="15.75" x14ac:dyDescent="0.25">
      <c r="B44" s="16"/>
      <c r="C44" s="32" t="s">
        <v>44</v>
      </c>
      <c r="D44" s="61"/>
      <c r="E44" s="58"/>
      <c r="F44" s="59"/>
    </row>
    <row r="45" spans="2:6" ht="16.5" thickBot="1" x14ac:dyDescent="0.3">
      <c r="B45" s="17"/>
      <c r="C45" s="28" t="s">
        <v>27</v>
      </c>
      <c r="D45" s="62"/>
      <c r="E45" s="63"/>
      <c r="F45" s="64"/>
    </row>
    <row r="46" spans="2:6" ht="16.5" thickBot="1" x14ac:dyDescent="0.25">
      <c r="B46" s="19" t="s">
        <v>81</v>
      </c>
      <c r="C46" s="26" t="s">
        <v>28</v>
      </c>
      <c r="D46" s="105">
        <f>IF(ISNA(VLOOKUP(B46,Data,5,FALSE)),"",VLOOKUP(B46,Data,5,FALSE))</f>
        <v>0</v>
      </c>
      <c r="E46" s="54"/>
      <c r="F46" s="55" t="str">
        <f t="shared" ref="F46" si="12">IF(OR(E46="",ISNA(D46)),"",E46*D46)</f>
        <v/>
      </c>
    </row>
    <row r="47" spans="2:6" ht="15.75" x14ac:dyDescent="0.25">
      <c r="B47" s="16"/>
      <c r="C47" s="32" t="s">
        <v>6</v>
      </c>
      <c r="D47" s="61"/>
      <c r="E47" s="58"/>
      <c r="F47" s="59"/>
    </row>
    <row r="48" spans="2:6" ht="16.5" thickBot="1" x14ac:dyDescent="0.3">
      <c r="B48" s="17"/>
      <c r="C48" s="28" t="s">
        <v>27</v>
      </c>
      <c r="D48" s="62"/>
      <c r="E48" s="63"/>
      <c r="F48" s="64"/>
    </row>
    <row r="49" spans="2:6" ht="16.5" thickBot="1" x14ac:dyDescent="0.25">
      <c r="B49" s="19" t="s">
        <v>82</v>
      </c>
      <c r="C49" s="26" t="s">
        <v>29</v>
      </c>
      <c r="D49" s="105">
        <f>IF(ISNA(VLOOKUP(B49,Data,5,FALSE)),"",VLOOKUP(B49,Data,5,FALSE))</f>
        <v>0</v>
      </c>
      <c r="E49" s="54"/>
      <c r="F49" s="55" t="str">
        <f t="shared" ref="F49" si="13">IF(OR(E49="",ISNA(D49)),"",E49*D49)</f>
        <v/>
      </c>
    </row>
    <row r="50" spans="2:6" ht="15.75" x14ac:dyDescent="0.25">
      <c r="B50" s="16"/>
      <c r="C50" s="32" t="s">
        <v>30</v>
      </c>
      <c r="D50" s="61"/>
      <c r="E50" s="58"/>
      <c r="F50" s="59"/>
    </row>
    <row r="51" spans="2:6" ht="16.5" thickBot="1" x14ac:dyDescent="0.3">
      <c r="B51" s="17"/>
      <c r="C51" s="28" t="s">
        <v>63</v>
      </c>
      <c r="D51" s="62"/>
      <c r="E51" s="63"/>
      <c r="F51" s="64"/>
    </row>
    <row r="52" spans="2:6" ht="16.5" thickBot="1" x14ac:dyDescent="0.25">
      <c r="B52" s="19" t="s">
        <v>83</v>
      </c>
      <c r="C52" s="26" t="s">
        <v>31</v>
      </c>
      <c r="D52" s="105">
        <f>IF(ISNA(VLOOKUP(B52,Data,5,FALSE)),"",VLOOKUP(B52,Data,5,FALSE))</f>
        <v>0</v>
      </c>
      <c r="E52" s="54"/>
      <c r="F52" s="55" t="str">
        <f t="shared" ref="F52" si="14">IF(OR(E52="",ISNA(D52)),"",E52*D52)</f>
        <v/>
      </c>
    </row>
    <row r="53" spans="2:6" ht="15.75" x14ac:dyDescent="0.25">
      <c r="B53" s="16"/>
      <c r="C53" s="32" t="s">
        <v>30</v>
      </c>
      <c r="D53" s="61"/>
      <c r="E53" s="58"/>
      <c r="F53" s="59"/>
    </row>
    <row r="54" spans="2:6" ht="16.5" thickBot="1" x14ac:dyDescent="0.3">
      <c r="B54" s="17"/>
      <c r="C54" s="28" t="s">
        <v>63</v>
      </c>
      <c r="D54" s="62"/>
      <c r="E54" s="63"/>
      <c r="F54" s="64"/>
    </row>
    <row r="55" spans="2:6" ht="16.5" thickBot="1" x14ac:dyDescent="0.25">
      <c r="B55" s="19" t="s">
        <v>84</v>
      </c>
      <c r="C55" s="26" t="s">
        <v>32</v>
      </c>
      <c r="D55" s="105">
        <f>IF(ISNA(VLOOKUP(B55,Data,5,FALSE)),"",VLOOKUP(B55,Data,5,FALSE))</f>
        <v>0</v>
      </c>
      <c r="E55" s="54"/>
      <c r="F55" s="55" t="str">
        <f t="shared" ref="F55" si="15">IF(OR(E55="",ISNA(D55)),"",E55*D55)</f>
        <v/>
      </c>
    </row>
    <row r="56" spans="2:6" ht="15.75" x14ac:dyDescent="0.25">
      <c r="B56" s="16"/>
      <c r="C56" s="32" t="s">
        <v>7</v>
      </c>
      <c r="D56" s="61"/>
      <c r="E56" s="58"/>
      <c r="F56" s="59"/>
    </row>
    <row r="57" spans="2:6" ht="16.5" thickBot="1" x14ac:dyDescent="0.3">
      <c r="B57" s="17"/>
      <c r="C57" s="28" t="s">
        <v>27</v>
      </c>
      <c r="D57" s="62"/>
      <c r="E57" s="63"/>
      <c r="F57" s="64"/>
    </row>
    <row r="58" spans="2:6" ht="16.5" thickBot="1" x14ac:dyDescent="0.25">
      <c r="B58" s="92" t="s">
        <v>85</v>
      </c>
      <c r="C58" s="26" t="s">
        <v>33</v>
      </c>
      <c r="D58" s="105">
        <f>IF(ISNA(VLOOKUP(B58,Data,5,FALSE)),"",VLOOKUP(B58,Data,5,FALSE))</f>
        <v>0</v>
      </c>
      <c r="E58" s="54"/>
      <c r="F58" s="55" t="str">
        <f t="shared" ref="F58" si="16">IF(OR(E58="",ISNA(D58)),"",E58*D58)</f>
        <v/>
      </c>
    </row>
    <row r="59" spans="2:6" ht="31.5" x14ac:dyDescent="0.25">
      <c r="B59" s="25"/>
      <c r="C59" s="27" t="s">
        <v>34</v>
      </c>
      <c r="D59" s="61"/>
      <c r="E59" s="58"/>
      <c r="F59" s="59"/>
    </row>
    <row r="60" spans="2:6" ht="15.75" x14ac:dyDescent="0.25">
      <c r="B60" s="25"/>
      <c r="C60" s="27" t="s">
        <v>35</v>
      </c>
      <c r="D60" s="61"/>
      <c r="E60" s="58"/>
      <c r="F60" s="59"/>
    </row>
    <row r="61" spans="2:6" ht="16.5" thickBot="1" x14ac:dyDescent="0.3">
      <c r="B61" s="24"/>
      <c r="C61" s="28" t="s">
        <v>27</v>
      </c>
      <c r="D61" s="62"/>
      <c r="E61" s="63"/>
      <c r="F61" s="64"/>
    </row>
    <row r="62" spans="2:6" ht="16.5" thickBot="1" x14ac:dyDescent="0.25">
      <c r="B62" s="92" t="s">
        <v>86</v>
      </c>
      <c r="C62" s="26" t="s">
        <v>36</v>
      </c>
      <c r="D62" s="105">
        <f>IF(ISNA(VLOOKUP(B62,Data,5,FALSE)),"",VLOOKUP(B62,Data,5,FALSE))</f>
        <v>0</v>
      </c>
      <c r="E62" s="54"/>
      <c r="F62" s="55" t="str">
        <f t="shared" ref="F62" si="17">IF(OR(E62="",ISNA(D62)),"",E62*D62)</f>
        <v/>
      </c>
    </row>
    <row r="63" spans="2:6" ht="31.5" x14ac:dyDescent="0.25">
      <c r="B63" s="25"/>
      <c r="C63" s="27" t="s">
        <v>37</v>
      </c>
      <c r="D63" s="61"/>
      <c r="E63" s="58"/>
      <c r="F63" s="59"/>
    </row>
    <row r="64" spans="2:6" ht="15.75" x14ac:dyDescent="0.25">
      <c r="B64" s="25"/>
      <c r="C64" s="27" t="s">
        <v>38</v>
      </c>
      <c r="D64" s="61"/>
      <c r="E64" s="58"/>
      <c r="F64" s="59"/>
    </row>
    <row r="65" spans="2:6" ht="16.5" thickBot="1" x14ac:dyDescent="0.3">
      <c r="B65" s="24"/>
      <c r="C65" s="28" t="s">
        <v>27</v>
      </c>
      <c r="D65" s="62"/>
      <c r="E65" s="63"/>
      <c r="F65" s="64"/>
    </row>
    <row r="66" spans="2:6" ht="16.5" thickBot="1" x14ac:dyDescent="0.25">
      <c r="B66" s="19" t="s">
        <v>87</v>
      </c>
      <c r="C66" s="26" t="s">
        <v>39</v>
      </c>
      <c r="D66" s="105">
        <f>IF(ISNA(VLOOKUP(B66,Data,5,FALSE)),"",VLOOKUP(B66,Data,5,FALSE))</f>
        <v>0</v>
      </c>
      <c r="E66" s="54"/>
      <c r="F66" s="55" t="str">
        <f t="shared" ref="F66" si="18">IF(OR(E66="",ISNA(D66)),"",E66*D66)</f>
        <v/>
      </c>
    </row>
    <row r="67" spans="2:6" ht="15.75" x14ac:dyDescent="0.25">
      <c r="B67" s="16"/>
      <c r="C67" s="32" t="s">
        <v>40</v>
      </c>
      <c r="D67" s="61"/>
      <c r="E67" s="58"/>
      <c r="F67" s="59"/>
    </row>
    <row r="68" spans="2:6" ht="16.5" thickBot="1" x14ac:dyDescent="0.3">
      <c r="B68" s="17"/>
      <c r="C68" s="28" t="s">
        <v>27</v>
      </c>
      <c r="D68" s="62"/>
      <c r="E68" s="63"/>
      <c r="F68" s="64"/>
    </row>
    <row r="69" spans="2:6" ht="16.5" thickBot="1" x14ac:dyDescent="0.25">
      <c r="B69" s="19" t="s">
        <v>88</v>
      </c>
      <c r="C69" s="26" t="s">
        <v>41</v>
      </c>
      <c r="D69" s="105">
        <f>IF(ISNA(VLOOKUP(B69,Data,5,FALSE)),"",VLOOKUP(B69,Data,5,FALSE))</f>
        <v>0</v>
      </c>
      <c r="E69" s="54"/>
      <c r="F69" s="55" t="str">
        <f t="shared" ref="F69" si="19">IF(OR(E69="",ISNA(D69)),"",E69*D69)</f>
        <v/>
      </c>
    </row>
    <row r="70" spans="2:6" ht="31.5" x14ac:dyDescent="0.25">
      <c r="B70" s="16"/>
      <c r="C70" s="32" t="s">
        <v>42</v>
      </c>
      <c r="D70" s="61"/>
      <c r="E70" s="58"/>
      <c r="F70" s="59"/>
    </row>
    <row r="71" spans="2:6" ht="15.75" x14ac:dyDescent="0.25">
      <c r="B71" s="16"/>
      <c r="C71" s="32" t="s">
        <v>43</v>
      </c>
      <c r="D71" s="61"/>
      <c r="E71" s="58"/>
      <c r="F71" s="59"/>
    </row>
    <row r="72" spans="2:6" ht="16.5" thickBot="1" x14ac:dyDescent="0.3">
      <c r="B72" s="17"/>
      <c r="C72" s="28" t="s">
        <v>27</v>
      </c>
      <c r="D72" s="62"/>
      <c r="E72" s="63"/>
      <c r="F72" s="64"/>
    </row>
    <row r="73" spans="2:6" ht="16.5" thickBot="1" x14ac:dyDescent="0.25">
      <c r="B73" s="19" t="s">
        <v>89</v>
      </c>
      <c r="C73" s="26" t="s">
        <v>45</v>
      </c>
      <c r="D73" s="105">
        <f>IF(ISNA(VLOOKUP(B73,Data,5,FALSE)),"",VLOOKUP(B73,Data,5,FALSE))</f>
        <v>0</v>
      </c>
      <c r="E73" s="54"/>
      <c r="F73" s="55" t="str">
        <f t="shared" ref="F73" si="20">IF(OR(E73="",ISNA(D73)),"",E73*D73)</f>
        <v/>
      </c>
    </row>
    <row r="74" spans="2:6" ht="15.75" x14ac:dyDescent="0.25">
      <c r="B74" s="16"/>
      <c r="C74" s="32" t="s">
        <v>46</v>
      </c>
      <c r="D74" s="61"/>
      <c r="E74" s="58"/>
      <c r="F74" s="59"/>
    </row>
    <row r="75" spans="2:6" ht="15.75" x14ac:dyDescent="0.25">
      <c r="B75" s="16"/>
      <c r="C75" s="32" t="s">
        <v>47</v>
      </c>
      <c r="D75" s="61"/>
      <c r="E75" s="58"/>
      <c r="F75" s="59"/>
    </row>
    <row r="76" spans="2:6" ht="16.5" thickBot="1" x14ac:dyDescent="0.3">
      <c r="B76" s="17"/>
      <c r="C76" s="28" t="s">
        <v>27</v>
      </c>
      <c r="D76" s="62"/>
      <c r="E76" s="63"/>
      <c r="F76" s="64"/>
    </row>
    <row r="77" spans="2:6" ht="16.5" thickBot="1" x14ac:dyDescent="0.25">
      <c r="B77" s="19" t="s">
        <v>90</v>
      </c>
      <c r="C77" s="26" t="s">
        <v>48</v>
      </c>
      <c r="D77" s="105">
        <f>IF(ISNA(VLOOKUP(B77,Data,5,FALSE)),"",VLOOKUP(B77,Data,5,FALSE))</f>
        <v>0</v>
      </c>
      <c r="E77" s="54"/>
      <c r="F77" s="55" t="str">
        <f t="shared" ref="F77" si="21">IF(OR(E77="",ISNA(D77)),"",E77*D77)</f>
        <v/>
      </c>
    </row>
    <row r="78" spans="2:6" ht="15.75" x14ac:dyDescent="0.25">
      <c r="B78" s="16"/>
      <c r="C78" s="32" t="s">
        <v>49</v>
      </c>
      <c r="D78" s="61"/>
      <c r="E78" s="58"/>
      <c r="F78" s="59"/>
    </row>
    <row r="79" spans="2:6" ht="15.75" x14ac:dyDescent="0.25">
      <c r="B79" s="16"/>
      <c r="C79" s="32" t="s">
        <v>50</v>
      </c>
      <c r="D79" s="61"/>
      <c r="E79" s="58"/>
      <c r="F79" s="59"/>
    </row>
    <row r="80" spans="2:6" ht="16.5" thickBot="1" x14ac:dyDescent="0.3">
      <c r="B80" s="17"/>
      <c r="C80" s="28" t="s">
        <v>27</v>
      </c>
      <c r="D80" s="62"/>
      <c r="E80" s="63"/>
      <c r="F80" s="64"/>
    </row>
    <row r="81" spans="2:19" ht="16.5" thickBot="1" x14ac:dyDescent="0.25">
      <c r="B81" s="19" t="s">
        <v>91</v>
      </c>
      <c r="C81" s="26" t="s">
        <v>51</v>
      </c>
      <c r="D81" s="105">
        <f>IF(ISNA(VLOOKUP(B81,Data,5,FALSE)),"",VLOOKUP(B81,Data,5,FALSE))</f>
        <v>0</v>
      </c>
      <c r="E81" s="54"/>
      <c r="F81" s="55" t="str">
        <f t="shared" ref="F81" si="22">IF(OR(E81="",ISNA(D81)),"",E81*D81)</f>
        <v/>
      </c>
    </row>
    <row r="82" spans="2:19" ht="15.75" x14ac:dyDescent="0.25">
      <c r="B82" s="16"/>
      <c r="C82" s="32" t="s">
        <v>52</v>
      </c>
      <c r="D82" s="61"/>
      <c r="E82" s="58"/>
      <c r="F82" s="59"/>
    </row>
    <row r="83" spans="2:19" ht="15.75" x14ac:dyDescent="0.25">
      <c r="B83" s="16"/>
      <c r="C83" s="32" t="s">
        <v>50</v>
      </c>
      <c r="D83" s="61"/>
      <c r="E83" s="58"/>
      <c r="F83" s="59"/>
    </row>
    <row r="84" spans="2:19" ht="16.5" thickBot="1" x14ac:dyDescent="0.3">
      <c r="B84" s="17"/>
      <c r="C84" s="28" t="s">
        <v>27</v>
      </c>
      <c r="D84" s="62"/>
      <c r="E84" s="63"/>
      <c r="F84" s="64"/>
    </row>
    <row r="85" spans="2:19" ht="16.5" thickBot="1" x14ac:dyDescent="0.25">
      <c r="B85" s="19" t="s">
        <v>92</v>
      </c>
      <c r="C85" s="26" t="s">
        <v>53</v>
      </c>
      <c r="D85" s="105">
        <f>IF(ISNA(VLOOKUP(B85,Data,5,FALSE)),"",VLOOKUP(B85,Data,5,FALSE))</f>
        <v>0</v>
      </c>
      <c r="E85" s="54"/>
      <c r="F85" s="55" t="str">
        <f t="shared" ref="F85" si="23">IF(OR(E85="",ISNA(D85)),"",E85*D85)</f>
        <v/>
      </c>
    </row>
    <row r="86" spans="2:19" ht="15.75" x14ac:dyDescent="0.25">
      <c r="B86" s="16"/>
      <c r="C86" s="32" t="s">
        <v>54</v>
      </c>
      <c r="D86" s="61"/>
      <c r="E86" s="58"/>
      <c r="F86" s="59"/>
    </row>
    <row r="87" spans="2:19" ht="16.5" thickBot="1" x14ac:dyDescent="0.3">
      <c r="B87" s="17"/>
      <c r="C87" s="28" t="s">
        <v>27</v>
      </c>
      <c r="D87" s="62"/>
      <c r="E87" s="63"/>
      <c r="F87" s="64"/>
    </row>
    <row r="88" spans="2:19" ht="16.5" thickBot="1" x14ac:dyDescent="0.25">
      <c r="B88" s="19" t="s">
        <v>93</v>
      </c>
      <c r="C88" s="26" t="s">
        <v>55</v>
      </c>
      <c r="D88" s="105">
        <f>IF(ISNA(VLOOKUP(B88,Data,5,FALSE)),"",VLOOKUP(B88,Data,5,FALSE))</f>
        <v>0</v>
      </c>
      <c r="E88" s="54"/>
      <c r="F88" s="55" t="str">
        <f t="shared" ref="F88" si="24">IF(OR(E88="",ISNA(D88)),"",E88*D88)</f>
        <v/>
      </c>
    </row>
    <row r="89" spans="2:19" ht="15.75" x14ac:dyDescent="0.25">
      <c r="B89" s="16"/>
      <c r="C89" s="32" t="s">
        <v>56</v>
      </c>
      <c r="D89" s="61"/>
      <c r="E89" s="58"/>
      <c r="F89" s="59"/>
    </row>
    <row r="90" spans="2:19" ht="16.5" thickBot="1" x14ac:dyDescent="0.3">
      <c r="B90" s="17"/>
      <c r="C90" s="28" t="s">
        <v>27</v>
      </c>
      <c r="D90" s="62"/>
      <c r="E90" s="63"/>
      <c r="F90" s="64"/>
    </row>
    <row r="91" spans="2:19" ht="24" customHeight="1" thickBot="1" x14ac:dyDescent="0.3">
      <c r="B91" s="40"/>
      <c r="C91" s="31" t="s">
        <v>10</v>
      </c>
      <c r="D91" s="65"/>
      <c r="E91" s="66"/>
      <c r="F91" s="67"/>
    </row>
    <row r="92" spans="2:19" ht="16.5" thickBot="1" x14ac:dyDescent="0.25">
      <c r="B92" s="19" t="s">
        <v>94</v>
      </c>
      <c r="C92" s="95" t="s">
        <v>57</v>
      </c>
      <c r="D92" s="105">
        <f>IF(ISNA(VLOOKUP(B92,Data,5,FALSE)),"",VLOOKUP(B92,Data,5,FALSE))</f>
        <v>0</v>
      </c>
      <c r="E92" s="54"/>
      <c r="F92" s="55" t="str">
        <f t="shared" ref="F92:F94" si="25">IF(OR(E92="",ISNA(D92)),"",E92*D92)</f>
        <v/>
      </c>
    </row>
    <row r="93" spans="2:19" ht="16.5" thickBot="1" x14ac:dyDescent="0.25">
      <c r="B93" s="93" t="s">
        <v>95</v>
      </c>
      <c r="C93" s="94" t="s">
        <v>58</v>
      </c>
      <c r="D93" s="105">
        <f>IF(ISNA(VLOOKUP(B93,Data,5,FALSE)),"",VLOOKUP(B93,Data,5,FALSE))</f>
        <v>0</v>
      </c>
      <c r="E93" s="54"/>
      <c r="F93" s="55" t="str">
        <f t="shared" si="25"/>
        <v/>
      </c>
    </row>
    <row r="94" spans="2:19" ht="16.5" thickBot="1" x14ac:dyDescent="0.25">
      <c r="B94" s="17" t="s">
        <v>96</v>
      </c>
      <c r="C94" s="28" t="s">
        <v>59</v>
      </c>
      <c r="D94" s="105">
        <f>IF(ISNA(VLOOKUP(B94,Data,5,FALSE)),"",VLOOKUP(B94,Data,5,FALSE))</f>
        <v>0</v>
      </c>
      <c r="E94" s="54"/>
      <c r="F94" s="55" t="str">
        <f t="shared" si="25"/>
        <v/>
      </c>
    </row>
    <row r="95" spans="2:19" s="78" customFormat="1" ht="16.5" customHeight="1" thickBot="1" x14ac:dyDescent="0.25">
      <c r="B95" s="46"/>
      <c r="C95" s="74"/>
      <c r="D95" s="75" t="str">
        <f>IF(E95&lt;&gt;"",REUP!E32,"")</f>
        <v/>
      </c>
      <c r="E95" s="76"/>
      <c r="F95" s="53" t="str">
        <f t="shared" ref="F95" si="26">IF(OR(E95="",ISNA(D95)),"",E95*D95)</f>
        <v/>
      </c>
      <c r="G95" s="77"/>
      <c r="H95" s="77"/>
      <c r="I95" s="77"/>
      <c r="J95" s="77"/>
      <c r="K95" s="77"/>
      <c r="L95" s="77"/>
      <c r="M95" s="77"/>
      <c r="N95" s="77"/>
      <c r="O95" s="77"/>
      <c r="P95" s="77"/>
      <c r="Q95" s="77"/>
      <c r="R95" s="77"/>
      <c r="S95" s="77"/>
    </row>
    <row r="96" spans="2:19" ht="23.25" customHeight="1" thickBot="1" x14ac:dyDescent="0.3">
      <c r="B96" s="40"/>
      <c r="C96" s="31" t="s">
        <v>97</v>
      </c>
      <c r="D96" s="68" t="str">
        <f>IF(E96&lt;&gt;"",0,"")</f>
        <v/>
      </c>
      <c r="E96" s="69"/>
      <c r="F96" s="70" t="str">
        <f t="shared" ref="F96:F107" si="27">IF(OR(E96="",ISNA(D96)),"",E96*D96)</f>
        <v/>
      </c>
    </row>
    <row r="97" spans="2:19" s="6" customFormat="1" ht="32.25" thickBot="1" x14ac:dyDescent="0.25">
      <c r="B97" s="17" t="s">
        <v>99</v>
      </c>
      <c r="C97" s="13" t="s">
        <v>100</v>
      </c>
      <c r="D97" s="105">
        <f>IF(ISNA(VLOOKUP(B97,Data,5,FALSE)),"",VLOOKUP(B97,Data,5,FALSE))</f>
        <v>0</v>
      </c>
      <c r="E97" s="54"/>
      <c r="F97" s="55" t="str">
        <f t="shared" ref="F97" si="28">IF(OR(E97="",ISNA(D97)),"",E97*D97)</f>
        <v/>
      </c>
      <c r="G97" s="2"/>
      <c r="H97" s="2"/>
      <c r="I97" s="2"/>
      <c r="J97" s="2"/>
      <c r="K97" s="2"/>
      <c r="L97" s="2"/>
      <c r="M97" s="2"/>
      <c r="N97" s="2"/>
      <c r="O97" s="2"/>
      <c r="P97" s="2"/>
      <c r="Q97" s="2"/>
      <c r="R97" s="2"/>
      <c r="S97" s="2"/>
    </row>
    <row r="98" spans="2:19" s="6" customFormat="1" ht="16.5" thickBot="1" x14ac:dyDescent="0.3">
      <c r="B98" s="17"/>
      <c r="C98" s="13"/>
      <c r="D98" s="61" t="str">
        <f>IF(E98&lt;&gt;"",0,"")</f>
        <v/>
      </c>
      <c r="E98" s="63"/>
      <c r="F98" s="71" t="str">
        <f t="shared" ref="F98" si="29">IF(OR(E98="",ISNA(D98)),"",E98*D98)</f>
        <v/>
      </c>
      <c r="G98" s="2"/>
      <c r="H98" s="2"/>
      <c r="I98" s="2"/>
      <c r="J98" s="2"/>
      <c r="K98" s="2"/>
      <c r="L98" s="2"/>
      <c r="M98" s="2"/>
      <c r="N98" s="2"/>
      <c r="O98" s="2"/>
      <c r="P98" s="2"/>
      <c r="Q98" s="2"/>
      <c r="R98" s="2"/>
      <c r="S98" s="2"/>
    </row>
    <row r="99" spans="2:19" ht="22.5" customHeight="1" thickBot="1" x14ac:dyDescent="0.3">
      <c r="B99" s="30"/>
      <c r="C99" s="31" t="s">
        <v>62</v>
      </c>
      <c r="D99" s="68" t="str">
        <f t="shared" ref="D99" si="30">IF(B99&lt;&gt;"",0,"")</f>
        <v/>
      </c>
      <c r="E99" s="69"/>
      <c r="F99" s="72" t="str">
        <f t="shared" ref="F99:F100" si="31">IF(OR(E99="",ISNA(D99)),"",E99*D99)</f>
        <v/>
      </c>
    </row>
    <row r="100" spans="2:19" ht="16.5" thickBot="1" x14ac:dyDescent="0.25">
      <c r="B100" s="96" t="s">
        <v>98</v>
      </c>
      <c r="C100" s="98" t="s">
        <v>60</v>
      </c>
      <c r="D100" s="105">
        <f>IF(ISNA(VLOOKUP(B100,Data,5,FALSE)),"",VLOOKUP(B100,Data,5,FALSE))</f>
        <v>0</v>
      </c>
      <c r="E100" s="54"/>
      <c r="F100" s="55" t="str">
        <f t="shared" si="31"/>
        <v/>
      </c>
    </row>
    <row r="101" spans="2:19" ht="32.25" thickBot="1" x14ac:dyDescent="0.3">
      <c r="B101" s="97"/>
      <c r="C101" s="82" t="s">
        <v>61</v>
      </c>
      <c r="D101" s="62"/>
      <c r="E101" s="63"/>
      <c r="F101" s="64"/>
    </row>
    <row r="102" spans="2:19" ht="16.5" thickBot="1" x14ac:dyDescent="0.3">
      <c r="B102" s="97"/>
      <c r="C102" s="82"/>
      <c r="D102" s="62"/>
      <c r="E102" s="63"/>
      <c r="F102" s="64"/>
    </row>
    <row r="103" spans="2:19" ht="16.5" thickBot="1" x14ac:dyDescent="0.25">
      <c r="B103" s="11"/>
      <c r="C103" s="14"/>
      <c r="D103" s="79" t="str">
        <f>IF(E103&lt;&gt;"",0,"")</f>
        <v/>
      </c>
      <c r="E103" s="80"/>
      <c r="F103" s="81" t="str">
        <f t="shared" ref="F103:F105" si="32">IF(OR(E103="",ISNA(D103)),"",E103*D103)</f>
        <v/>
      </c>
    </row>
    <row r="104" spans="2:19" ht="16.5" thickBot="1" x14ac:dyDescent="0.25">
      <c r="B104" s="11"/>
      <c r="C104" s="14"/>
      <c r="D104" s="79" t="str">
        <f>IF(E104&lt;&gt;"",0,"")</f>
        <v/>
      </c>
      <c r="E104" s="80"/>
      <c r="F104" s="81" t="str">
        <f t="shared" si="32"/>
        <v/>
      </c>
    </row>
    <row r="105" spans="2:19" ht="16.5" thickBot="1" x14ac:dyDescent="0.25">
      <c r="B105" s="11"/>
      <c r="C105" s="14"/>
      <c r="D105" s="79" t="str">
        <f>IF(E105&lt;&gt;"",0,"")</f>
        <v/>
      </c>
      <c r="E105" s="80"/>
      <c r="F105" s="81" t="str">
        <f t="shared" si="32"/>
        <v/>
      </c>
    </row>
    <row r="106" spans="2:19" x14ac:dyDescent="0.25">
      <c r="D106" s="8" t="str">
        <f>IF(B107&lt;&gt;"",0,"")</f>
        <v/>
      </c>
      <c r="F106" s="8" t="str">
        <f t="shared" si="27"/>
        <v/>
      </c>
    </row>
    <row r="107" spans="2:19" x14ac:dyDescent="0.25">
      <c r="D107" s="8" t="str">
        <f>IF(B108&lt;&gt;"",0,"")</f>
        <v/>
      </c>
      <c r="F107" s="8" t="str">
        <f t="shared" si="27"/>
        <v/>
      </c>
    </row>
    <row r="108" spans="2:19" x14ac:dyDescent="0.25">
      <c r="D108" s="8" t="str">
        <f t="shared" ref="D108:D171" si="33">IF(B109&lt;&gt;"",0,"")</f>
        <v/>
      </c>
      <c r="F108" s="8" t="str">
        <f t="shared" ref="F108:F171" si="34">IF(OR(E108="",ISNA(D108)),"",E108*D108)</f>
        <v/>
      </c>
    </row>
    <row r="109" spans="2:19" x14ac:dyDescent="0.25">
      <c r="D109" s="8" t="str">
        <f t="shared" si="33"/>
        <v/>
      </c>
      <c r="F109" s="8" t="str">
        <f t="shared" si="34"/>
        <v/>
      </c>
    </row>
    <row r="110" spans="2:19" x14ac:dyDescent="0.25">
      <c r="D110" s="8" t="str">
        <f t="shared" si="33"/>
        <v/>
      </c>
      <c r="F110" s="8" t="str">
        <f t="shared" si="34"/>
        <v/>
      </c>
    </row>
    <row r="111" spans="2:19" x14ac:dyDescent="0.25">
      <c r="D111" s="8" t="str">
        <f t="shared" si="33"/>
        <v/>
      </c>
      <c r="F111" s="8" t="str">
        <f t="shared" si="34"/>
        <v/>
      </c>
    </row>
    <row r="112" spans="2:19" x14ac:dyDescent="0.25">
      <c r="D112" s="8" t="str">
        <f t="shared" si="33"/>
        <v/>
      </c>
      <c r="F112" s="8" t="str">
        <f t="shared" si="34"/>
        <v/>
      </c>
    </row>
    <row r="113" spans="4:6" x14ac:dyDescent="0.25">
      <c r="D113" s="8" t="str">
        <f t="shared" si="33"/>
        <v/>
      </c>
      <c r="F113" s="8" t="str">
        <f t="shared" si="34"/>
        <v/>
      </c>
    </row>
    <row r="114" spans="4:6" x14ac:dyDescent="0.25">
      <c r="D114" s="8" t="str">
        <f t="shared" si="33"/>
        <v/>
      </c>
      <c r="F114" s="8" t="str">
        <f t="shared" si="34"/>
        <v/>
      </c>
    </row>
    <row r="115" spans="4:6" x14ac:dyDescent="0.25">
      <c r="D115" s="8" t="str">
        <f t="shared" si="33"/>
        <v/>
      </c>
      <c r="F115" s="8" t="str">
        <f t="shared" si="34"/>
        <v/>
      </c>
    </row>
    <row r="116" spans="4:6" x14ac:dyDescent="0.25">
      <c r="D116" s="8" t="str">
        <f t="shared" si="33"/>
        <v/>
      </c>
      <c r="F116" s="8" t="str">
        <f t="shared" si="34"/>
        <v/>
      </c>
    </row>
    <row r="117" spans="4:6" x14ac:dyDescent="0.25">
      <c r="D117" s="8" t="str">
        <f t="shared" si="33"/>
        <v/>
      </c>
      <c r="F117" s="8" t="str">
        <f t="shared" si="34"/>
        <v/>
      </c>
    </row>
    <row r="118" spans="4:6" x14ac:dyDescent="0.25">
      <c r="D118" s="8" t="str">
        <f t="shared" si="33"/>
        <v/>
      </c>
      <c r="F118" s="8" t="str">
        <f t="shared" si="34"/>
        <v/>
      </c>
    </row>
    <row r="119" spans="4:6" x14ac:dyDescent="0.25">
      <c r="D119" s="8" t="str">
        <f t="shared" si="33"/>
        <v/>
      </c>
      <c r="F119" s="8" t="str">
        <f t="shared" si="34"/>
        <v/>
      </c>
    </row>
    <row r="120" spans="4:6" x14ac:dyDescent="0.25">
      <c r="D120" s="8" t="str">
        <f t="shared" si="33"/>
        <v/>
      </c>
      <c r="F120" s="8" t="str">
        <f t="shared" si="34"/>
        <v/>
      </c>
    </row>
    <row r="121" spans="4:6" x14ac:dyDescent="0.25">
      <c r="D121" s="8" t="str">
        <f t="shared" si="33"/>
        <v/>
      </c>
      <c r="F121" s="8" t="str">
        <f t="shared" si="34"/>
        <v/>
      </c>
    </row>
    <row r="122" spans="4:6" x14ac:dyDescent="0.25">
      <c r="D122" s="8" t="str">
        <f t="shared" si="33"/>
        <v/>
      </c>
      <c r="F122" s="8" t="str">
        <f t="shared" si="34"/>
        <v/>
      </c>
    </row>
    <row r="123" spans="4:6" x14ac:dyDescent="0.25">
      <c r="D123" s="8" t="str">
        <f t="shared" si="33"/>
        <v/>
      </c>
      <c r="F123" s="8" t="str">
        <f t="shared" si="34"/>
        <v/>
      </c>
    </row>
    <row r="124" spans="4:6" x14ac:dyDescent="0.25">
      <c r="D124" s="8" t="str">
        <f t="shared" si="33"/>
        <v/>
      </c>
      <c r="F124" s="8" t="str">
        <f t="shared" si="34"/>
        <v/>
      </c>
    </row>
    <row r="125" spans="4:6" x14ac:dyDescent="0.25">
      <c r="D125" s="8" t="str">
        <f t="shared" si="33"/>
        <v/>
      </c>
      <c r="F125" s="8" t="str">
        <f t="shared" si="34"/>
        <v/>
      </c>
    </row>
    <row r="126" spans="4:6" x14ac:dyDescent="0.25">
      <c r="D126" s="8" t="str">
        <f t="shared" si="33"/>
        <v/>
      </c>
      <c r="F126" s="8" t="str">
        <f t="shared" si="34"/>
        <v/>
      </c>
    </row>
    <row r="127" spans="4:6" x14ac:dyDescent="0.25">
      <c r="D127" s="8" t="str">
        <f t="shared" si="33"/>
        <v/>
      </c>
      <c r="F127" s="8" t="str">
        <f t="shared" si="34"/>
        <v/>
      </c>
    </row>
    <row r="128" spans="4:6" x14ac:dyDescent="0.25">
      <c r="D128" s="8" t="str">
        <f t="shared" si="33"/>
        <v/>
      </c>
      <c r="F128" s="8" t="str">
        <f t="shared" si="34"/>
        <v/>
      </c>
    </row>
    <row r="129" spans="4:6" x14ac:dyDescent="0.25">
      <c r="D129" s="8" t="str">
        <f t="shared" si="33"/>
        <v/>
      </c>
      <c r="F129" s="8" t="str">
        <f t="shared" si="34"/>
        <v/>
      </c>
    </row>
    <row r="130" spans="4:6" x14ac:dyDescent="0.25">
      <c r="D130" s="8" t="str">
        <f t="shared" si="33"/>
        <v/>
      </c>
      <c r="F130" s="8" t="str">
        <f t="shared" si="34"/>
        <v/>
      </c>
    </row>
    <row r="131" spans="4:6" x14ac:dyDescent="0.25">
      <c r="D131" s="8" t="str">
        <f t="shared" si="33"/>
        <v/>
      </c>
      <c r="F131" s="8" t="str">
        <f t="shared" si="34"/>
        <v/>
      </c>
    </row>
    <row r="132" spans="4:6" x14ac:dyDescent="0.25">
      <c r="D132" s="8" t="str">
        <f t="shared" si="33"/>
        <v/>
      </c>
      <c r="F132" s="8" t="str">
        <f t="shared" si="34"/>
        <v/>
      </c>
    </row>
    <row r="133" spans="4:6" x14ac:dyDescent="0.25">
      <c r="D133" s="8" t="str">
        <f t="shared" si="33"/>
        <v/>
      </c>
      <c r="F133" s="8" t="str">
        <f t="shared" si="34"/>
        <v/>
      </c>
    </row>
    <row r="134" spans="4:6" x14ac:dyDescent="0.25">
      <c r="D134" s="8" t="str">
        <f t="shared" si="33"/>
        <v/>
      </c>
      <c r="F134" s="8" t="str">
        <f t="shared" si="34"/>
        <v/>
      </c>
    </row>
    <row r="135" spans="4:6" x14ac:dyDescent="0.25">
      <c r="D135" s="8" t="str">
        <f t="shared" si="33"/>
        <v/>
      </c>
      <c r="F135" s="8" t="str">
        <f t="shared" si="34"/>
        <v/>
      </c>
    </row>
    <row r="136" spans="4:6" x14ac:dyDescent="0.25">
      <c r="D136" s="8" t="str">
        <f t="shared" si="33"/>
        <v/>
      </c>
      <c r="F136" s="8" t="str">
        <f t="shared" si="34"/>
        <v/>
      </c>
    </row>
    <row r="137" spans="4:6" x14ac:dyDescent="0.25">
      <c r="D137" s="8" t="str">
        <f t="shared" si="33"/>
        <v/>
      </c>
      <c r="F137" s="8" t="str">
        <f t="shared" si="34"/>
        <v/>
      </c>
    </row>
    <row r="138" spans="4:6" x14ac:dyDescent="0.25">
      <c r="D138" s="8" t="str">
        <f t="shared" si="33"/>
        <v/>
      </c>
      <c r="F138" s="8" t="str">
        <f t="shared" si="34"/>
        <v/>
      </c>
    </row>
    <row r="139" spans="4:6" x14ac:dyDescent="0.25">
      <c r="D139" s="8" t="str">
        <f t="shared" si="33"/>
        <v/>
      </c>
      <c r="F139" s="8" t="str">
        <f t="shared" si="34"/>
        <v/>
      </c>
    </row>
    <row r="140" spans="4:6" x14ac:dyDescent="0.25">
      <c r="D140" s="8" t="str">
        <f t="shared" si="33"/>
        <v/>
      </c>
      <c r="F140" s="8" t="str">
        <f t="shared" si="34"/>
        <v/>
      </c>
    </row>
    <row r="141" spans="4:6" x14ac:dyDescent="0.25">
      <c r="D141" s="8" t="str">
        <f t="shared" si="33"/>
        <v/>
      </c>
      <c r="F141" s="8" t="str">
        <f t="shared" si="34"/>
        <v/>
      </c>
    </row>
    <row r="142" spans="4:6" x14ac:dyDescent="0.25">
      <c r="D142" s="8" t="str">
        <f t="shared" si="33"/>
        <v/>
      </c>
      <c r="F142" s="8" t="str">
        <f t="shared" si="34"/>
        <v/>
      </c>
    </row>
    <row r="143" spans="4:6" x14ac:dyDescent="0.25">
      <c r="D143" s="8" t="str">
        <f t="shared" si="33"/>
        <v/>
      </c>
      <c r="F143" s="8" t="str">
        <f t="shared" si="34"/>
        <v/>
      </c>
    </row>
    <row r="144" spans="4:6" x14ac:dyDescent="0.25">
      <c r="D144" s="8" t="str">
        <f t="shared" si="33"/>
        <v/>
      </c>
      <c r="F144" s="8" t="str">
        <f t="shared" si="34"/>
        <v/>
      </c>
    </row>
    <row r="145" spans="4:6" x14ac:dyDescent="0.25">
      <c r="D145" s="8" t="str">
        <f t="shared" si="33"/>
        <v/>
      </c>
      <c r="F145" s="8" t="str">
        <f t="shared" si="34"/>
        <v/>
      </c>
    </row>
    <row r="146" spans="4:6" x14ac:dyDescent="0.25">
      <c r="D146" s="8" t="str">
        <f t="shared" si="33"/>
        <v/>
      </c>
      <c r="F146" s="8" t="str">
        <f t="shared" si="34"/>
        <v/>
      </c>
    </row>
    <row r="147" spans="4:6" x14ac:dyDescent="0.25">
      <c r="D147" s="8" t="str">
        <f t="shared" si="33"/>
        <v/>
      </c>
      <c r="F147" s="8" t="str">
        <f t="shared" si="34"/>
        <v/>
      </c>
    </row>
    <row r="148" spans="4:6" x14ac:dyDescent="0.25">
      <c r="D148" s="8" t="str">
        <f t="shared" si="33"/>
        <v/>
      </c>
      <c r="F148" s="8" t="str">
        <f t="shared" si="34"/>
        <v/>
      </c>
    </row>
    <row r="149" spans="4:6" x14ac:dyDescent="0.25">
      <c r="D149" s="8" t="str">
        <f t="shared" si="33"/>
        <v/>
      </c>
      <c r="F149" s="8" t="str">
        <f t="shared" si="34"/>
        <v/>
      </c>
    </row>
    <row r="150" spans="4:6" x14ac:dyDescent="0.25">
      <c r="D150" s="8" t="str">
        <f t="shared" si="33"/>
        <v/>
      </c>
      <c r="F150" s="8" t="str">
        <f t="shared" si="34"/>
        <v/>
      </c>
    </row>
    <row r="151" spans="4:6" x14ac:dyDescent="0.25">
      <c r="D151" s="8" t="str">
        <f t="shared" si="33"/>
        <v/>
      </c>
      <c r="F151" s="8" t="str">
        <f t="shared" si="34"/>
        <v/>
      </c>
    </row>
    <row r="152" spans="4:6" x14ac:dyDescent="0.25">
      <c r="D152" s="8" t="str">
        <f t="shared" si="33"/>
        <v/>
      </c>
      <c r="F152" s="8" t="str">
        <f t="shared" si="34"/>
        <v/>
      </c>
    </row>
    <row r="153" spans="4:6" x14ac:dyDescent="0.25">
      <c r="D153" s="8" t="str">
        <f t="shared" si="33"/>
        <v/>
      </c>
      <c r="F153" s="8" t="str">
        <f t="shared" si="34"/>
        <v/>
      </c>
    </row>
    <row r="154" spans="4:6" x14ac:dyDescent="0.25">
      <c r="D154" s="8" t="str">
        <f t="shared" si="33"/>
        <v/>
      </c>
      <c r="F154" s="8" t="str">
        <f t="shared" si="34"/>
        <v/>
      </c>
    </row>
    <row r="155" spans="4:6" x14ac:dyDescent="0.25">
      <c r="D155" s="8" t="str">
        <f t="shared" si="33"/>
        <v/>
      </c>
      <c r="F155" s="8" t="str">
        <f t="shared" si="34"/>
        <v/>
      </c>
    </row>
    <row r="156" spans="4:6" x14ac:dyDescent="0.25">
      <c r="D156" s="8" t="str">
        <f t="shared" si="33"/>
        <v/>
      </c>
      <c r="F156" s="8" t="str">
        <f t="shared" si="34"/>
        <v/>
      </c>
    </row>
    <row r="157" spans="4:6" x14ac:dyDescent="0.25">
      <c r="D157" s="8" t="str">
        <f t="shared" si="33"/>
        <v/>
      </c>
      <c r="F157" s="8" t="str">
        <f t="shared" si="34"/>
        <v/>
      </c>
    </row>
    <row r="158" spans="4:6" x14ac:dyDescent="0.25">
      <c r="D158" s="8" t="str">
        <f t="shared" si="33"/>
        <v/>
      </c>
      <c r="F158" s="8" t="str">
        <f t="shared" si="34"/>
        <v/>
      </c>
    </row>
    <row r="159" spans="4:6" x14ac:dyDescent="0.25">
      <c r="D159" s="8" t="str">
        <f t="shared" si="33"/>
        <v/>
      </c>
      <c r="F159" s="8" t="str">
        <f t="shared" si="34"/>
        <v/>
      </c>
    </row>
    <row r="160" spans="4:6" x14ac:dyDescent="0.25">
      <c r="D160" s="8" t="str">
        <f t="shared" si="33"/>
        <v/>
      </c>
      <c r="F160" s="8" t="str">
        <f t="shared" si="34"/>
        <v/>
      </c>
    </row>
    <row r="161" spans="4:6" x14ac:dyDescent="0.25">
      <c r="D161" s="8" t="str">
        <f t="shared" si="33"/>
        <v/>
      </c>
      <c r="F161" s="8" t="str">
        <f t="shared" si="34"/>
        <v/>
      </c>
    </row>
    <row r="162" spans="4:6" x14ac:dyDescent="0.25">
      <c r="D162" s="8" t="str">
        <f t="shared" si="33"/>
        <v/>
      </c>
      <c r="F162" s="8" t="str">
        <f t="shared" si="34"/>
        <v/>
      </c>
    </row>
    <row r="163" spans="4:6" x14ac:dyDescent="0.25">
      <c r="D163" s="8" t="str">
        <f t="shared" si="33"/>
        <v/>
      </c>
      <c r="F163" s="8" t="str">
        <f t="shared" si="34"/>
        <v/>
      </c>
    </row>
    <row r="164" spans="4:6" x14ac:dyDescent="0.25">
      <c r="D164" s="8" t="str">
        <f t="shared" si="33"/>
        <v/>
      </c>
      <c r="F164" s="8" t="str">
        <f t="shared" si="34"/>
        <v/>
      </c>
    </row>
    <row r="165" spans="4:6" x14ac:dyDescent="0.25">
      <c r="D165" s="8" t="str">
        <f t="shared" si="33"/>
        <v/>
      </c>
      <c r="F165" s="8" t="str">
        <f t="shared" si="34"/>
        <v/>
      </c>
    </row>
    <row r="166" spans="4:6" x14ac:dyDescent="0.25">
      <c r="D166" s="8" t="str">
        <f t="shared" si="33"/>
        <v/>
      </c>
      <c r="F166" s="8" t="str">
        <f t="shared" si="34"/>
        <v/>
      </c>
    </row>
    <row r="167" spans="4:6" x14ac:dyDescent="0.25">
      <c r="D167" s="8" t="str">
        <f t="shared" si="33"/>
        <v/>
      </c>
      <c r="F167" s="8" t="str">
        <f t="shared" si="34"/>
        <v/>
      </c>
    </row>
    <row r="168" spans="4:6" x14ac:dyDescent="0.25">
      <c r="D168" s="8" t="str">
        <f t="shared" si="33"/>
        <v/>
      </c>
      <c r="F168" s="8" t="str">
        <f t="shared" si="34"/>
        <v/>
      </c>
    </row>
    <row r="169" spans="4:6" x14ac:dyDescent="0.25">
      <c r="D169" s="8" t="str">
        <f t="shared" si="33"/>
        <v/>
      </c>
      <c r="F169" s="8" t="str">
        <f t="shared" si="34"/>
        <v/>
      </c>
    </row>
    <row r="170" spans="4:6" x14ac:dyDescent="0.25">
      <c r="D170" s="8" t="str">
        <f t="shared" si="33"/>
        <v/>
      </c>
      <c r="F170" s="8" t="str">
        <f t="shared" si="34"/>
        <v/>
      </c>
    </row>
    <row r="171" spans="4:6" x14ac:dyDescent="0.25">
      <c r="D171" s="8" t="str">
        <f t="shared" si="33"/>
        <v/>
      </c>
      <c r="F171" s="8" t="str">
        <f t="shared" si="34"/>
        <v/>
      </c>
    </row>
    <row r="172" spans="4:6" x14ac:dyDescent="0.25">
      <c r="D172" s="8" t="str">
        <f t="shared" ref="D172:D235" si="35">IF(B173&lt;&gt;"",0,"")</f>
        <v/>
      </c>
      <c r="F172" s="8" t="str">
        <f t="shared" ref="F172:F235" si="36">IF(OR(E172="",ISNA(D172)),"",E172*D172)</f>
        <v/>
      </c>
    </row>
    <row r="173" spans="4:6" x14ac:dyDescent="0.25">
      <c r="D173" s="8" t="str">
        <f t="shared" si="35"/>
        <v/>
      </c>
      <c r="F173" s="8" t="str">
        <f t="shared" si="36"/>
        <v/>
      </c>
    </row>
    <row r="174" spans="4:6" x14ac:dyDescent="0.25">
      <c r="D174" s="8" t="str">
        <f t="shared" si="35"/>
        <v/>
      </c>
      <c r="F174" s="8" t="str">
        <f t="shared" si="36"/>
        <v/>
      </c>
    </row>
    <row r="175" spans="4:6" x14ac:dyDescent="0.25">
      <c r="D175" s="8" t="str">
        <f t="shared" si="35"/>
        <v/>
      </c>
      <c r="F175" s="8" t="str">
        <f t="shared" si="36"/>
        <v/>
      </c>
    </row>
    <row r="176" spans="4:6" x14ac:dyDescent="0.25">
      <c r="D176" s="8" t="str">
        <f t="shared" si="35"/>
        <v/>
      </c>
      <c r="F176" s="8" t="str">
        <f t="shared" si="36"/>
        <v/>
      </c>
    </row>
    <row r="177" spans="4:6" x14ac:dyDescent="0.25">
      <c r="D177" s="8" t="str">
        <f t="shared" si="35"/>
        <v/>
      </c>
      <c r="F177" s="8" t="str">
        <f t="shared" si="36"/>
        <v/>
      </c>
    </row>
    <row r="178" spans="4:6" x14ac:dyDescent="0.25">
      <c r="D178" s="8" t="str">
        <f t="shared" si="35"/>
        <v/>
      </c>
      <c r="F178" s="8" t="str">
        <f t="shared" si="36"/>
        <v/>
      </c>
    </row>
    <row r="179" spans="4:6" x14ac:dyDescent="0.25">
      <c r="D179" s="8" t="str">
        <f t="shared" si="35"/>
        <v/>
      </c>
      <c r="F179" s="8" t="str">
        <f t="shared" si="36"/>
        <v/>
      </c>
    </row>
    <row r="180" spans="4:6" x14ac:dyDescent="0.25">
      <c r="D180" s="8" t="str">
        <f t="shared" si="35"/>
        <v/>
      </c>
      <c r="F180" s="8" t="str">
        <f t="shared" si="36"/>
        <v/>
      </c>
    </row>
    <row r="181" spans="4:6" x14ac:dyDescent="0.25">
      <c r="D181" s="8" t="str">
        <f t="shared" si="35"/>
        <v/>
      </c>
      <c r="F181" s="8" t="str">
        <f t="shared" si="36"/>
        <v/>
      </c>
    </row>
    <row r="182" spans="4:6" x14ac:dyDescent="0.25">
      <c r="D182" s="8" t="str">
        <f t="shared" si="35"/>
        <v/>
      </c>
      <c r="F182" s="8" t="str">
        <f t="shared" si="36"/>
        <v/>
      </c>
    </row>
    <row r="183" spans="4:6" x14ac:dyDescent="0.25">
      <c r="D183" s="8" t="str">
        <f t="shared" si="35"/>
        <v/>
      </c>
      <c r="F183" s="8" t="str">
        <f t="shared" si="36"/>
        <v/>
      </c>
    </row>
    <row r="184" spans="4:6" x14ac:dyDescent="0.25">
      <c r="D184" s="8" t="str">
        <f t="shared" si="35"/>
        <v/>
      </c>
      <c r="F184" s="8" t="str">
        <f t="shared" si="36"/>
        <v/>
      </c>
    </row>
    <row r="185" spans="4:6" x14ac:dyDescent="0.25">
      <c r="D185" s="8" t="str">
        <f t="shared" si="35"/>
        <v/>
      </c>
      <c r="F185" s="8" t="str">
        <f t="shared" si="36"/>
        <v/>
      </c>
    </row>
    <row r="186" spans="4:6" x14ac:dyDescent="0.25">
      <c r="D186" s="8" t="str">
        <f t="shared" si="35"/>
        <v/>
      </c>
      <c r="F186" s="8" t="str">
        <f t="shared" si="36"/>
        <v/>
      </c>
    </row>
    <row r="187" spans="4:6" x14ac:dyDescent="0.25">
      <c r="D187" s="8" t="str">
        <f t="shared" si="35"/>
        <v/>
      </c>
      <c r="F187" s="8" t="str">
        <f t="shared" si="36"/>
        <v/>
      </c>
    </row>
    <row r="188" spans="4:6" x14ac:dyDescent="0.25">
      <c r="D188" s="8" t="str">
        <f t="shared" si="35"/>
        <v/>
      </c>
      <c r="F188" s="8" t="str">
        <f t="shared" si="36"/>
        <v/>
      </c>
    </row>
    <row r="189" spans="4:6" x14ac:dyDescent="0.25">
      <c r="D189" s="8" t="str">
        <f t="shared" si="35"/>
        <v/>
      </c>
      <c r="F189" s="8" t="str">
        <f t="shared" si="36"/>
        <v/>
      </c>
    </row>
    <row r="190" spans="4:6" x14ac:dyDescent="0.25">
      <c r="D190" s="8" t="str">
        <f t="shared" si="35"/>
        <v/>
      </c>
      <c r="F190" s="8" t="str">
        <f t="shared" si="36"/>
        <v/>
      </c>
    </row>
    <row r="191" spans="4:6" x14ac:dyDescent="0.25">
      <c r="D191" s="8" t="str">
        <f t="shared" si="35"/>
        <v/>
      </c>
      <c r="F191" s="8" t="str">
        <f t="shared" si="36"/>
        <v/>
      </c>
    </row>
    <row r="192" spans="4:6" x14ac:dyDescent="0.25">
      <c r="D192" s="8" t="str">
        <f t="shared" si="35"/>
        <v/>
      </c>
      <c r="F192" s="8" t="str">
        <f t="shared" si="36"/>
        <v/>
      </c>
    </row>
    <row r="193" spans="4:6" x14ac:dyDescent="0.25">
      <c r="D193" s="8" t="str">
        <f t="shared" si="35"/>
        <v/>
      </c>
      <c r="F193" s="8" t="str">
        <f t="shared" si="36"/>
        <v/>
      </c>
    </row>
    <row r="194" spans="4:6" x14ac:dyDescent="0.25">
      <c r="D194" s="8" t="str">
        <f t="shared" si="35"/>
        <v/>
      </c>
      <c r="F194" s="8" t="str">
        <f t="shared" si="36"/>
        <v/>
      </c>
    </row>
    <row r="195" spans="4:6" x14ac:dyDescent="0.25">
      <c r="D195" s="8" t="str">
        <f t="shared" si="35"/>
        <v/>
      </c>
      <c r="F195" s="8" t="str">
        <f t="shared" si="36"/>
        <v/>
      </c>
    </row>
    <row r="196" spans="4:6" x14ac:dyDescent="0.25">
      <c r="D196" s="8" t="str">
        <f t="shared" si="35"/>
        <v/>
      </c>
      <c r="F196" s="8" t="str">
        <f t="shared" si="36"/>
        <v/>
      </c>
    </row>
    <row r="197" spans="4:6" x14ac:dyDescent="0.25">
      <c r="D197" s="8" t="str">
        <f t="shared" si="35"/>
        <v/>
      </c>
      <c r="F197" s="8" t="str">
        <f t="shared" si="36"/>
        <v/>
      </c>
    </row>
    <row r="198" spans="4:6" x14ac:dyDescent="0.25">
      <c r="D198" s="8" t="str">
        <f t="shared" si="35"/>
        <v/>
      </c>
      <c r="F198" s="8" t="str">
        <f t="shared" si="36"/>
        <v/>
      </c>
    </row>
    <row r="199" spans="4:6" x14ac:dyDescent="0.25">
      <c r="D199" s="8" t="str">
        <f t="shared" si="35"/>
        <v/>
      </c>
      <c r="F199" s="8" t="str">
        <f t="shared" si="36"/>
        <v/>
      </c>
    </row>
    <row r="200" spans="4:6" x14ac:dyDescent="0.25">
      <c r="D200" s="8" t="str">
        <f t="shared" si="35"/>
        <v/>
      </c>
      <c r="F200" s="8" t="str">
        <f t="shared" si="36"/>
        <v/>
      </c>
    </row>
    <row r="201" spans="4:6" x14ac:dyDescent="0.25">
      <c r="D201" s="8" t="str">
        <f t="shared" si="35"/>
        <v/>
      </c>
      <c r="F201" s="8" t="str">
        <f t="shared" si="36"/>
        <v/>
      </c>
    </row>
    <row r="202" spans="4:6" x14ac:dyDescent="0.25">
      <c r="D202" s="8" t="str">
        <f t="shared" si="35"/>
        <v/>
      </c>
      <c r="F202" s="8" t="str">
        <f t="shared" si="36"/>
        <v/>
      </c>
    </row>
    <row r="203" spans="4:6" x14ac:dyDescent="0.25">
      <c r="D203" s="8" t="str">
        <f t="shared" si="35"/>
        <v/>
      </c>
      <c r="F203" s="8" t="str">
        <f t="shared" si="36"/>
        <v/>
      </c>
    </row>
    <row r="204" spans="4:6" x14ac:dyDescent="0.25">
      <c r="D204" s="8" t="str">
        <f t="shared" si="35"/>
        <v/>
      </c>
      <c r="F204" s="8" t="str">
        <f t="shared" si="36"/>
        <v/>
      </c>
    </row>
    <row r="205" spans="4:6" x14ac:dyDescent="0.25">
      <c r="D205" s="8" t="str">
        <f t="shared" si="35"/>
        <v/>
      </c>
      <c r="F205" s="8" t="str">
        <f t="shared" si="36"/>
        <v/>
      </c>
    </row>
    <row r="206" spans="4:6" x14ac:dyDescent="0.25">
      <c r="D206" s="8" t="str">
        <f t="shared" si="35"/>
        <v/>
      </c>
      <c r="F206" s="8" t="str">
        <f t="shared" si="36"/>
        <v/>
      </c>
    </row>
    <row r="207" spans="4:6" x14ac:dyDescent="0.25">
      <c r="D207" s="8" t="str">
        <f t="shared" si="35"/>
        <v/>
      </c>
      <c r="F207" s="8" t="str">
        <f t="shared" si="36"/>
        <v/>
      </c>
    </row>
    <row r="208" spans="4:6" x14ac:dyDescent="0.25">
      <c r="D208" s="8" t="str">
        <f t="shared" si="35"/>
        <v/>
      </c>
      <c r="F208" s="8" t="str">
        <f t="shared" si="36"/>
        <v/>
      </c>
    </row>
    <row r="209" spans="4:6" x14ac:dyDescent="0.25">
      <c r="D209" s="8" t="str">
        <f t="shared" si="35"/>
        <v/>
      </c>
      <c r="F209" s="8" t="str">
        <f t="shared" si="36"/>
        <v/>
      </c>
    </row>
    <row r="210" spans="4:6" x14ac:dyDescent="0.25">
      <c r="D210" s="8" t="str">
        <f t="shared" si="35"/>
        <v/>
      </c>
      <c r="F210" s="8" t="str">
        <f t="shared" si="36"/>
        <v/>
      </c>
    </row>
    <row r="211" spans="4:6" x14ac:dyDescent="0.25">
      <c r="D211" s="8" t="str">
        <f t="shared" si="35"/>
        <v/>
      </c>
      <c r="F211" s="8" t="str">
        <f t="shared" si="36"/>
        <v/>
      </c>
    </row>
    <row r="212" spans="4:6" x14ac:dyDescent="0.25">
      <c r="D212" s="8" t="str">
        <f t="shared" si="35"/>
        <v/>
      </c>
      <c r="F212" s="8" t="str">
        <f t="shared" si="36"/>
        <v/>
      </c>
    </row>
    <row r="213" spans="4:6" x14ac:dyDescent="0.25">
      <c r="D213" s="8" t="str">
        <f t="shared" si="35"/>
        <v/>
      </c>
      <c r="F213" s="8" t="str">
        <f t="shared" si="36"/>
        <v/>
      </c>
    </row>
    <row r="214" spans="4:6" x14ac:dyDescent="0.25">
      <c r="D214" s="8" t="str">
        <f t="shared" si="35"/>
        <v/>
      </c>
      <c r="F214" s="8" t="str">
        <f t="shared" si="36"/>
        <v/>
      </c>
    </row>
    <row r="215" spans="4:6" x14ac:dyDescent="0.25">
      <c r="D215" s="8" t="str">
        <f t="shared" si="35"/>
        <v/>
      </c>
      <c r="F215" s="8" t="str">
        <f t="shared" si="36"/>
        <v/>
      </c>
    </row>
    <row r="216" spans="4:6" x14ac:dyDescent="0.25">
      <c r="D216" s="8" t="str">
        <f t="shared" si="35"/>
        <v/>
      </c>
      <c r="F216" s="8" t="str">
        <f t="shared" si="36"/>
        <v/>
      </c>
    </row>
    <row r="217" spans="4:6" x14ac:dyDescent="0.25">
      <c r="D217" s="8" t="str">
        <f t="shared" si="35"/>
        <v/>
      </c>
      <c r="F217" s="8" t="str">
        <f t="shared" si="36"/>
        <v/>
      </c>
    </row>
    <row r="218" spans="4:6" x14ac:dyDescent="0.25">
      <c r="D218" s="8" t="str">
        <f t="shared" si="35"/>
        <v/>
      </c>
      <c r="F218" s="8" t="str">
        <f t="shared" si="36"/>
        <v/>
      </c>
    </row>
    <row r="219" spans="4:6" x14ac:dyDescent="0.25">
      <c r="D219" s="8" t="str">
        <f t="shared" si="35"/>
        <v/>
      </c>
      <c r="F219" s="8" t="str">
        <f t="shared" si="36"/>
        <v/>
      </c>
    </row>
    <row r="220" spans="4:6" x14ac:dyDescent="0.25">
      <c r="D220" s="8" t="str">
        <f t="shared" si="35"/>
        <v/>
      </c>
      <c r="F220" s="8" t="str">
        <f t="shared" si="36"/>
        <v/>
      </c>
    </row>
    <row r="221" spans="4:6" x14ac:dyDescent="0.25">
      <c r="D221" s="8" t="str">
        <f t="shared" si="35"/>
        <v/>
      </c>
      <c r="F221" s="8" t="str">
        <f t="shared" si="36"/>
        <v/>
      </c>
    </row>
    <row r="222" spans="4:6" x14ac:dyDescent="0.25">
      <c r="D222" s="8" t="str">
        <f t="shared" si="35"/>
        <v/>
      </c>
      <c r="F222" s="8" t="str">
        <f t="shared" si="36"/>
        <v/>
      </c>
    </row>
    <row r="223" spans="4:6" x14ac:dyDescent="0.25">
      <c r="D223" s="8" t="str">
        <f t="shared" si="35"/>
        <v/>
      </c>
      <c r="F223" s="8" t="str">
        <f t="shared" si="36"/>
        <v/>
      </c>
    </row>
    <row r="224" spans="4:6" x14ac:dyDescent="0.25">
      <c r="D224" s="8" t="str">
        <f t="shared" si="35"/>
        <v/>
      </c>
      <c r="F224" s="8" t="str">
        <f t="shared" si="36"/>
        <v/>
      </c>
    </row>
    <row r="225" spans="4:6" x14ac:dyDescent="0.25">
      <c r="D225" s="8" t="str">
        <f t="shared" si="35"/>
        <v/>
      </c>
      <c r="F225" s="8" t="str">
        <f t="shared" si="36"/>
        <v/>
      </c>
    </row>
    <row r="226" spans="4:6" x14ac:dyDescent="0.25">
      <c r="D226" s="8" t="str">
        <f t="shared" si="35"/>
        <v/>
      </c>
      <c r="F226" s="8" t="str">
        <f t="shared" si="36"/>
        <v/>
      </c>
    </row>
    <row r="227" spans="4:6" x14ac:dyDescent="0.25">
      <c r="D227" s="8" t="str">
        <f t="shared" si="35"/>
        <v/>
      </c>
      <c r="F227" s="8" t="str">
        <f t="shared" si="36"/>
        <v/>
      </c>
    </row>
    <row r="228" spans="4:6" x14ac:dyDescent="0.25">
      <c r="D228" s="8" t="str">
        <f t="shared" si="35"/>
        <v/>
      </c>
      <c r="F228" s="8" t="str">
        <f t="shared" si="36"/>
        <v/>
      </c>
    </row>
    <row r="229" spans="4:6" x14ac:dyDescent="0.25">
      <c r="D229" s="8" t="str">
        <f t="shared" si="35"/>
        <v/>
      </c>
      <c r="F229" s="8" t="str">
        <f t="shared" si="36"/>
        <v/>
      </c>
    </row>
    <row r="230" spans="4:6" x14ac:dyDescent="0.25">
      <c r="D230" s="8" t="str">
        <f t="shared" si="35"/>
        <v/>
      </c>
      <c r="F230" s="8" t="str">
        <f t="shared" si="36"/>
        <v/>
      </c>
    </row>
    <row r="231" spans="4:6" x14ac:dyDescent="0.25">
      <c r="D231" s="8" t="str">
        <f t="shared" si="35"/>
        <v/>
      </c>
      <c r="F231" s="8" t="str">
        <f t="shared" si="36"/>
        <v/>
      </c>
    </row>
    <row r="232" spans="4:6" x14ac:dyDescent="0.25">
      <c r="D232" s="8" t="str">
        <f t="shared" si="35"/>
        <v/>
      </c>
      <c r="F232" s="8" t="str">
        <f t="shared" si="36"/>
        <v/>
      </c>
    </row>
    <row r="233" spans="4:6" x14ac:dyDescent="0.25">
      <c r="D233" s="8" t="str">
        <f t="shared" si="35"/>
        <v/>
      </c>
      <c r="F233" s="8" t="str">
        <f t="shared" si="36"/>
        <v/>
      </c>
    </row>
    <row r="234" spans="4:6" x14ac:dyDescent="0.25">
      <c r="D234" s="8" t="str">
        <f t="shared" si="35"/>
        <v/>
      </c>
      <c r="F234" s="8" t="str">
        <f t="shared" si="36"/>
        <v/>
      </c>
    </row>
    <row r="235" spans="4:6" x14ac:dyDescent="0.25">
      <c r="D235" s="8" t="str">
        <f t="shared" si="35"/>
        <v/>
      </c>
      <c r="F235" s="8" t="str">
        <f t="shared" si="36"/>
        <v/>
      </c>
    </row>
    <row r="236" spans="4:6" x14ac:dyDescent="0.25">
      <c r="D236" s="8" t="str">
        <f t="shared" ref="D236:D299" si="37">IF(B237&lt;&gt;"",0,"")</f>
        <v/>
      </c>
      <c r="F236" s="8" t="str">
        <f t="shared" ref="F236:F299" si="38">IF(OR(E236="",ISNA(D236)),"",E236*D236)</f>
        <v/>
      </c>
    </row>
    <row r="237" spans="4:6" x14ac:dyDescent="0.25">
      <c r="D237" s="8" t="str">
        <f t="shared" si="37"/>
        <v/>
      </c>
      <c r="F237" s="8" t="str">
        <f t="shared" si="38"/>
        <v/>
      </c>
    </row>
    <row r="238" spans="4:6" x14ac:dyDescent="0.25">
      <c r="D238" s="8" t="str">
        <f t="shared" si="37"/>
        <v/>
      </c>
      <c r="F238" s="8" t="str">
        <f t="shared" si="38"/>
        <v/>
      </c>
    </row>
    <row r="239" spans="4:6" x14ac:dyDescent="0.25">
      <c r="D239" s="8" t="str">
        <f t="shared" si="37"/>
        <v/>
      </c>
      <c r="F239" s="8" t="str">
        <f t="shared" si="38"/>
        <v/>
      </c>
    </row>
    <row r="240" spans="4:6" x14ac:dyDescent="0.25">
      <c r="D240" s="8" t="str">
        <f t="shared" si="37"/>
        <v/>
      </c>
      <c r="F240" s="8" t="str">
        <f t="shared" si="38"/>
        <v/>
      </c>
    </row>
    <row r="241" spans="4:6" x14ac:dyDescent="0.25">
      <c r="D241" s="8" t="str">
        <f t="shared" si="37"/>
        <v/>
      </c>
      <c r="F241" s="8" t="str">
        <f t="shared" si="38"/>
        <v/>
      </c>
    </row>
    <row r="242" spans="4:6" x14ac:dyDescent="0.25">
      <c r="D242" s="8" t="str">
        <f t="shared" si="37"/>
        <v/>
      </c>
      <c r="F242" s="8" t="str">
        <f t="shared" si="38"/>
        <v/>
      </c>
    </row>
    <row r="243" spans="4:6" x14ac:dyDescent="0.25">
      <c r="D243" s="8" t="str">
        <f t="shared" si="37"/>
        <v/>
      </c>
      <c r="F243" s="8" t="str">
        <f t="shared" si="38"/>
        <v/>
      </c>
    </row>
    <row r="244" spans="4:6" x14ac:dyDescent="0.25">
      <c r="D244" s="8" t="str">
        <f t="shared" si="37"/>
        <v/>
      </c>
      <c r="F244" s="8" t="str">
        <f t="shared" si="38"/>
        <v/>
      </c>
    </row>
    <row r="245" spans="4:6" x14ac:dyDescent="0.25">
      <c r="D245" s="8" t="str">
        <f t="shared" si="37"/>
        <v/>
      </c>
      <c r="F245" s="8" t="str">
        <f t="shared" si="38"/>
        <v/>
      </c>
    </row>
    <row r="246" spans="4:6" x14ac:dyDescent="0.25">
      <c r="D246" s="8" t="str">
        <f t="shared" si="37"/>
        <v/>
      </c>
      <c r="F246" s="8" t="str">
        <f t="shared" si="38"/>
        <v/>
      </c>
    </row>
    <row r="247" spans="4:6" x14ac:dyDescent="0.25">
      <c r="D247" s="8" t="str">
        <f t="shared" si="37"/>
        <v/>
      </c>
      <c r="F247" s="8" t="str">
        <f t="shared" si="38"/>
        <v/>
      </c>
    </row>
    <row r="248" spans="4:6" x14ac:dyDescent="0.25">
      <c r="D248" s="8" t="str">
        <f t="shared" si="37"/>
        <v/>
      </c>
      <c r="F248" s="8" t="str">
        <f t="shared" si="38"/>
        <v/>
      </c>
    </row>
    <row r="249" spans="4:6" x14ac:dyDescent="0.25">
      <c r="D249" s="8" t="str">
        <f t="shared" si="37"/>
        <v/>
      </c>
      <c r="F249" s="8" t="str">
        <f t="shared" si="38"/>
        <v/>
      </c>
    </row>
    <row r="250" spans="4:6" x14ac:dyDescent="0.25">
      <c r="D250" s="8" t="str">
        <f t="shared" si="37"/>
        <v/>
      </c>
      <c r="F250" s="8" t="str">
        <f t="shared" si="38"/>
        <v/>
      </c>
    </row>
    <row r="251" spans="4:6" x14ac:dyDescent="0.25">
      <c r="D251" s="8" t="str">
        <f t="shared" si="37"/>
        <v/>
      </c>
      <c r="F251" s="8" t="str">
        <f t="shared" si="38"/>
        <v/>
      </c>
    </row>
    <row r="252" spans="4:6" x14ac:dyDescent="0.25">
      <c r="D252" s="8" t="str">
        <f t="shared" si="37"/>
        <v/>
      </c>
      <c r="F252" s="8" t="str">
        <f t="shared" si="38"/>
        <v/>
      </c>
    </row>
    <row r="253" spans="4:6" x14ac:dyDescent="0.25">
      <c r="D253" s="8" t="str">
        <f t="shared" si="37"/>
        <v/>
      </c>
      <c r="F253" s="8" t="str">
        <f t="shared" si="38"/>
        <v/>
      </c>
    </row>
    <row r="254" spans="4:6" x14ac:dyDescent="0.25">
      <c r="D254" s="8" t="str">
        <f t="shared" si="37"/>
        <v/>
      </c>
      <c r="F254" s="8" t="str">
        <f t="shared" si="38"/>
        <v/>
      </c>
    </row>
    <row r="255" spans="4:6" x14ac:dyDescent="0.25">
      <c r="D255" s="8" t="str">
        <f t="shared" si="37"/>
        <v/>
      </c>
      <c r="F255" s="8" t="str">
        <f t="shared" si="38"/>
        <v/>
      </c>
    </row>
    <row r="256" spans="4:6" x14ac:dyDescent="0.25">
      <c r="D256" s="8" t="str">
        <f t="shared" si="37"/>
        <v/>
      </c>
      <c r="F256" s="8" t="str">
        <f t="shared" si="38"/>
        <v/>
      </c>
    </row>
    <row r="257" spans="4:6" x14ac:dyDescent="0.25">
      <c r="D257" s="8" t="str">
        <f t="shared" si="37"/>
        <v/>
      </c>
      <c r="F257" s="8" t="str">
        <f t="shared" si="38"/>
        <v/>
      </c>
    </row>
    <row r="258" spans="4:6" x14ac:dyDescent="0.25">
      <c r="D258" s="8" t="str">
        <f t="shared" si="37"/>
        <v/>
      </c>
      <c r="F258" s="8" t="str">
        <f t="shared" si="38"/>
        <v/>
      </c>
    </row>
    <row r="259" spans="4:6" x14ac:dyDescent="0.25">
      <c r="D259" s="8" t="str">
        <f t="shared" si="37"/>
        <v/>
      </c>
      <c r="F259" s="8" t="str">
        <f t="shared" si="38"/>
        <v/>
      </c>
    </row>
    <row r="260" spans="4:6" x14ac:dyDescent="0.25">
      <c r="D260" s="8" t="str">
        <f t="shared" si="37"/>
        <v/>
      </c>
      <c r="F260" s="8" t="str">
        <f t="shared" si="38"/>
        <v/>
      </c>
    </row>
    <row r="261" spans="4:6" x14ac:dyDescent="0.25">
      <c r="D261" s="8" t="str">
        <f t="shared" si="37"/>
        <v/>
      </c>
      <c r="F261" s="8" t="str">
        <f t="shared" si="38"/>
        <v/>
      </c>
    </row>
    <row r="262" spans="4:6" x14ac:dyDescent="0.25">
      <c r="D262" s="8" t="str">
        <f t="shared" si="37"/>
        <v/>
      </c>
      <c r="F262" s="8" t="str">
        <f t="shared" si="38"/>
        <v/>
      </c>
    </row>
    <row r="263" spans="4:6" x14ac:dyDescent="0.25">
      <c r="D263" s="8" t="str">
        <f t="shared" si="37"/>
        <v/>
      </c>
      <c r="F263" s="8" t="str">
        <f t="shared" si="38"/>
        <v/>
      </c>
    </row>
    <row r="264" spans="4:6" x14ac:dyDescent="0.25">
      <c r="D264" s="8" t="str">
        <f t="shared" si="37"/>
        <v/>
      </c>
      <c r="F264" s="8" t="str">
        <f t="shared" si="38"/>
        <v/>
      </c>
    </row>
    <row r="265" spans="4:6" x14ac:dyDescent="0.25">
      <c r="D265" s="8" t="str">
        <f t="shared" si="37"/>
        <v/>
      </c>
      <c r="F265" s="8" t="str">
        <f t="shared" si="38"/>
        <v/>
      </c>
    </row>
    <row r="266" spans="4:6" x14ac:dyDescent="0.25">
      <c r="D266" s="8" t="str">
        <f t="shared" si="37"/>
        <v/>
      </c>
      <c r="F266" s="8" t="str">
        <f t="shared" si="38"/>
        <v/>
      </c>
    </row>
    <row r="267" spans="4:6" x14ac:dyDescent="0.25">
      <c r="D267" s="8" t="str">
        <f t="shared" si="37"/>
        <v/>
      </c>
      <c r="F267" s="8" t="str">
        <f t="shared" si="38"/>
        <v/>
      </c>
    </row>
    <row r="268" spans="4:6" x14ac:dyDescent="0.25">
      <c r="D268" s="8" t="str">
        <f t="shared" si="37"/>
        <v/>
      </c>
      <c r="F268" s="8" t="str">
        <f t="shared" si="38"/>
        <v/>
      </c>
    </row>
    <row r="269" spans="4:6" x14ac:dyDescent="0.25">
      <c r="D269" s="8" t="str">
        <f t="shared" si="37"/>
        <v/>
      </c>
      <c r="F269" s="8" t="str">
        <f t="shared" si="38"/>
        <v/>
      </c>
    </row>
    <row r="270" spans="4:6" x14ac:dyDescent="0.25">
      <c r="D270" s="8" t="str">
        <f t="shared" si="37"/>
        <v/>
      </c>
      <c r="F270" s="8" t="str">
        <f t="shared" si="38"/>
        <v/>
      </c>
    </row>
    <row r="271" spans="4:6" x14ac:dyDescent="0.25">
      <c r="D271" s="8" t="str">
        <f t="shared" si="37"/>
        <v/>
      </c>
      <c r="F271" s="8" t="str">
        <f t="shared" si="38"/>
        <v/>
      </c>
    </row>
    <row r="272" spans="4:6" x14ac:dyDescent="0.25">
      <c r="D272" s="8" t="str">
        <f t="shared" si="37"/>
        <v/>
      </c>
      <c r="F272" s="8" t="str">
        <f t="shared" si="38"/>
        <v/>
      </c>
    </row>
    <row r="273" spans="4:6" x14ac:dyDescent="0.25">
      <c r="D273" s="8" t="str">
        <f t="shared" si="37"/>
        <v/>
      </c>
      <c r="F273" s="8" t="str">
        <f t="shared" si="38"/>
        <v/>
      </c>
    </row>
    <row r="274" spans="4:6" x14ac:dyDescent="0.25">
      <c r="D274" s="8" t="str">
        <f t="shared" si="37"/>
        <v/>
      </c>
      <c r="F274" s="8" t="str">
        <f t="shared" si="38"/>
        <v/>
      </c>
    </row>
    <row r="275" spans="4:6" x14ac:dyDescent="0.25">
      <c r="D275" s="8" t="str">
        <f t="shared" si="37"/>
        <v/>
      </c>
      <c r="F275" s="8" t="str">
        <f t="shared" si="38"/>
        <v/>
      </c>
    </row>
    <row r="276" spans="4:6" x14ac:dyDescent="0.25">
      <c r="D276" s="8" t="str">
        <f t="shared" si="37"/>
        <v/>
      </c>
      <c r="F276" s="8" t="str">
        <f t="shared" si="38"/>
        <v/>
      </c>
    </row>
    <row r="277" spans="4:6" x14ac:dyDescent="0.25">
      <c r="D277" s="8" t="str">
        <f t="shared" si="37"/>
        <v/>
      </c>
      <c r="F277" s="8" t="str">
        <f t="shared" si="38"/>
        <v/>
      </c>
    </row>
    <row r="278" spans="4:6" x14ac:dyDescent="0.25">
      <c r="D278" s="8" t="str">
        <f t="shared" si="37"/>
        <v/>
      </c>
      <c r="F278" s="8" t="str">
        <f t="shared" si="38"/>
        <v/>
      </c>
    </row>
    <row r="279" spans="4:6" x14ac:dyDescent="0.25">
      <c r="D279" s="8" t="str">
        <f t="shared" si="37"/>
        <v/>
      </c>
      <c r="F279" s="8" t="str">
        <f t="shared" si="38"/>
        <v/>
      </c>
    </row>
    <row r="280" spans="4:6" x14ac:dyDescent="0.25">
      <c r="D280" s="8" t="str">
        <f t="shared" si="37"/>
        <v/>
      </c>
      <c r="F280" s="8" t="str">
        <f t="shared" si="38"/>
        <v/>
      </c>
    </row>
    <row r="281" spans="4:6" x14ac:dyDescent="0.25">
      <c r="D281" s="8" t="str">
        <f t="shared" si="37"/>
        <v/>
      </c>
      <c r="F281" s="8" t="str">
        <f t="shared" si="38"/>
        <v/>
      </c>
    </row>
    <row r="282" spans="4:6" x14ac:dyDescent="0.25">
      <c r="D282" s="8" t="str">
        <f t="shared" si="37"/>
        <v/>
      </c>
      <c r="F282" s="8" t="str">
        <f t="shared" si="38"/>
        <v/>
      </c>
    </row>
    <row r="283" spans="4:6" x14ac:dyDescent="0.25">
      <c r="D283" s="8" t="str">
        <f t="shared" si="37"/>
        <v/>
      </c>
      <c r="F283" s="8" t="str">
        <f t="shared" si="38"/>
        <v/>
      </c>
    </row>
    <row r="284" spans="4:6" x14ac:dyDescent="0.25">
      <c r="D284" s="8" t="str">
        <f t="shared" si="37"/>
        <v/>
      </c>
      <c r="F284" s="8" t="str">
        <f t="shared" si="38"/>
        <v/>
      </c>
    </row>
    <row r="285" spans="4:6" x14ac:dyDescent="0.25">
      <c r="D285" s="8" t="str">
        <f t="shared" si="37"/>
        <v/>
      </c>
      <c r="F285" s="8" t="str">
        <f t="shared" si="38"/>
        <v/>
      </c>
    </row>
    <row r="286" spans="4:6" x14ac:dyDescent="0.25">
      <c r="D286" s="8" t="str">
        <f t="shared" si="37"/>
        <v/>
      </c>
      <c r="F286" s="8" t="str">
        <f t="shared" si="38"/>
        <v/>
      </c>
    </row>
    <row r="287" spans="4:6" x14ac:dyDescent="0.25">
      <c r="D287" s="8" t="str">
        <f t="shared" si="37"/>
        <v/>
      </c>
      <c r="F287" s="8" t="str">
        <f t="shared" si="38"/>
        <v/>
      </c>
    </row>
    <row r="288" spans="4:6" x14ac:dyDescent="0.25">
      <c r="D288" s="8" t="str">
        <f t="shared" si="37"/>
        <v/>
      </c>
      <c r="F288" s="8" t="str">
        <f t="shared" si="38"/>
        <v/>
      </c>
    </row>
    <row r="289" spans="4:6" x14ac:dyDescent="0.25">
      <c r="D289" s="8" t="str">
        <f t="shared" si="37"/>
        <v/>
      </c>
      <c r="F289" s="8" t="str">
        <f t="shared" si="38"/>
        <v/>
      </c>
    </row>
    <row r="290" spans="4:6" x14ac:dyDescent="0.25">
      <c r="D290" s="8" t="str">
        <f t="shared" si="37"/>
        <v/>
      </c>
      <c r="F290" s="8" t="str">
        <f t="shared" si="38"/>
        <v/>
      </c>
    </row>
    <row r="291" spans="4:6" x14ac:dyDescent="0.25">
      <c r="D291" s="8" t="str">
        <f t="shared" si="37"/>
        <v/>
      </c>
      <c r="F291" s="8" t="str">
        <f t="shared" si="38"/>
        <v/>
      </c>
    </row>
    <row r="292" spans="4:6" x14ac:dyDescent="0.25">
      <c r="D292" s="8" t="str">
        <f t="shared" si="37"/>
        <v/>
      </c>
      <c r="F292" s="8" t="str">
        <f t="shared" si="38"/>
        <v/>
      </c>
    </row>
    <row r="293" spans="4:6" x14ac:dyDescent="0.25">
      <c r="D293" s="8" t="str">
        <f t="shared" si="37"/>
        <v/>
      </c>
      <c r="F293" s="8" t="str">
        <f t="shared" si="38"/>
        <v/>
      </c>
    </row>
    <row r="294" spans="4:6" x14ac:dyDescent="0.25">
      <c r="D294" s="8" t="str">
        <f t="shared" si="37"/>
        <v/>
      </c>
      <c r="F294" s="8" t="str">
        <f t="shared" si="38"/>
        <v/>
      </c>
    </row>
    <row r="295" spans="4:6" x14ac:dyDescent="0.25">
      <c r="D295" s="8" t="str">
        <f t="shared" si="37"/>
        <v/>
      </c>
      <c r="F295" s="8" t="str">
        <f t="shared" si="38"/>
        <v/>
      </c>
    </row>
    <row r="296" spans="4:6" x14ac:dyDescent="0.25">
      <c r="D296" s="8" t="str">
        <f t="shared" si="37"/>
        <v/>
      </c>
      <c r="F296" s="8" t="str">
        <f t="shared" si="38"/>
        <v/>
      </c>
    </row>
    <row r="297" spans="4:6" x14ac:dyDescent="0.25">
      <c r="D297" s="8" t="str">
        <f t="shared" si="37"/>
        <v/>
      </c>
      <c r="F297" s="8" t="str">
        <f t="shared" si="38"/>
        <v/>
      </c>
    </row>
    <row r="298" spans="4:6" x14ac:dyDescent="0.25">
      <c r="D298" s="8" t="str">
        <f t="shared" si="37"/>
        <v/>
      </c>
      <c r="F298" s="8" t="str">
        <f t="shared" si="38"/>
        <v/>
      </c>
    </row>
    <row r="299" spans="4:6" x14ac:dyDescent="0.25">
      <c r="D299" s="8" t="str">
        <f t="shared" si="37"/>
        <v/>
      </c>
      <c r="F299" s="8" t="str">
        <f t="shared" si="38"/>
        <v/>
      </c>
    </row>
    <row r="300" spans="4:6" x14ac:dyDescent="0.25">
      <c r="D300" s="8" t="str">
        <f t="shared" ref="D300:D363" si="39">IF(B301&lt;&gt;"",0,"")</f>
        <v/>
      </c>
      <c r="F300" s="8" t="str">
        <f t="shared" ref="F300:F363" si="40">IF(OR(E300="",ISNA(D300)),"",E300*D300)</f>
        <v/>
      </c>
    </row>
    <row r="301" spans="4:6" x14ac:dyDescent="0.25">
      <c r="D301" s="8" t="str">
        <f t="shared" si="39"/>
        <v/>
      </c>
      <c r="F301" s="8" t="str">
        <f t="shared" si="40"/>
        <v/>
      </c>
    </row>
    <row r="302" spans="4:6" x14ac:dyDescent="0.25">
      <c r="D302" s="8" t="str">
        <f t="shared" si="39"/>
        <v/>
      </c>
      <c r="F302" s="8" t="str">
        <f t="shared" si="40"/>
        <v/>
      </c>
    </row>
    <row r="303" spans="4:6" x14ac:dyDescent="0.25">
      <c r="D303" s="8" t="str">
        <f t="shared" si="39"/>
        <v/>
      </c>
      <c r="F303" s="8" t="str">
        <f t="shared" si="40"/>
        <v/>
      </c>
    </row>
    <row r="304" spans="4:6" x14ac:dyDescent="0.25">
      <c r="D304" s="8" t="str">
        <f t="shared" si="39"/>
        <v/>
      </c>
      <c r="F304" s="8" t="str">
        <f t="shared" si="40"/>
        <v/>
      </c>
    </row>
    <row r="305" spans="4:6" x14ac:dyDescent="0.25">
      <c r="D305" s="8" t="str">
        <f t="shared" si="39"/>
        <v/>
      </c>
      <c r="F305" s="8" t="str">
        <f t="shared" si="40"/>
        <v/>
      </c>
    </row>
    <row r="306" spans="4:6" x14ac:dyDescent="0.25">
      <c r="D306" s="8" t="str">
        <f t="shared" si="39"/>
        <v/>
      </c>
      <c r="F306" s="8" t="str">
        <f t="shared" si="40"/>
        <v/>
      </c>
    </row>
    <row r="307" spans="4:6" x14ac:dyDescent="0.25">
      <c r="D307" s="8" t="str">
        <f t="shared" si="39"/>
        <v/>
      </c>
      <c r="F307" s="8" t="str">
        <f t="shared" si="40"/>
        <v/>
      </c>
    </row>
    <row r="308" spans="4:6" x14ac:dyDescent="0.25">
      <c r="D308" s="8" t="str">
        <f t="shared" si="39"/>
        <v/>
      </c>
      <c r="F308" s="8" t="str">
        <f t="shared" si="40"/>
        <v/>
      </c>
    </row>
    <row r="309" spans="4:6" x14ac:dyDescent="0.25">
      <c r="D309" s="8" t="str">
        <f t="shared" si="39"/>
        <v/>
      </c>
      <c r="F309" s="8" t="str">
        <f t="shared" si="40"/>
        <v/>
      </c>
    </row>
    <row r="310" spans="4:6" x14ac:dyDescent="0.25">
      <c r="D310" s="8" t="str">
        <f t="shared" si="39"/>
        <v/>
      </c>
      <c r="F310" s="8" t="str">
        <f t="shared" si="40"/>
        <v/>
      </c>
    </row>
    <row r="311" spans="4:6" x14ac:dyDescent="0.25">
      <c r="D311" s="8" t="str">
        <f t="shared" si="39"/>
        <v/>
      </c>
      <c r="F311" s="8" t="str">
        <f t="shared" si="40"/>
        <v/>
      </c>
    </row>
    <row r="312" spans="4:6" x14ac:dyDescent="0.25">
      <c r="D312" s="8" t="str">
        <f t="shared" si="39"/>
        <v/>
      </c>
      <c r="F312" s="8" t="str">
        <f t="shared" si="40"/>
        <v/>
      </c>
    </row>
    <row r="313" spans="4:6" x14ac:dyDescent="0.25">
      <c r="D313" s="8" t="str">
        <f t="shared" si="39"/>
        <v/>
      </c>
      <c r="F313" s="8" t="str">
        <f t="shared" si="40"/>
        <v/>
      </c>
    </row>
    <row r="314" spans="4:6" x14ac:dyDescent="0.25">
      <c r="D314" s="8" t="str">
        <f t="shared" si="39"/>
        <v/>
      </c>
      <c r="F314" s="8" t="str">
        <f t="shared" si="40"/>
        <v/>
      </c>
    </row>
    <row r="315" spans="4:6" x14ac:dyDescent="0.25">
      <c r="D315" s="8" t="str">
        <f t="shared" si="39"/>
        <v/>
      </c>
      <c r="F315" s="8" t="str">
        <f t="shared" si="40"/>
        <v/>
      </c>
    </row>
    <row r="316" spans="4:6" x14ac:dyDescent="0.25">
      <c r="D316" s="8" t="str">
        <f t="shared" si="39"/>
        <v/>
      </c>
      <c r="F316" s="8" t="str">
        <f t="shared" si="40"/>
        <v/>
      </c>
    </row>
    <row r="317" spans="4:6" x14ac:dyDescent="0.25">
      <c r="D317" s="8" t="str">
        <f t="shared" si="39"/>
        <v/>
      </c>
      <c r="F317" s="8" t="str">
        <f t="shared" si="40"/>
        <v/>
      </c>
    </row>
    <row r="318" spans="4:6" x14ac:dyDescent="0.25">
      <c r="D318" s="8" t="str">
        <f t="shared" si="39"/>
        <v/>
      </c>
      <c r="F318" s="8" t="str">
        <f t="shared" si="40"/>
        <v/>
      </c>
    </row>
    <row r="319" spans="4:6" x14ac:dyDescent="0.25">
      <c r="D319" s="8" t="str">
        <f t="shared" si="39"/>
        <v/>
      </c>
      <c r="F319" s="8" t="str">
        <f t="shared" si="40"/>
        <v/>
      </c>
    </row>
    <row r="320" spans="4:6" x14ac:dyDescent="0.25">
      <c r="D320" s="8" t="str">
        <f t="shared" si="39"/>
        <v/>
      </c>
      <c r="F320" s="8" t="str">
        <f t="shared" si="40"/>
        <v/>
      </c>
    </row>
    <row r="321" spans="4:6" x14ac:dyDescent="0.25">
      <c r="D321" s="8" t="str">
        <f t="shared" si="39"/>
        <v/>
      </c>
      <c r="F321" s="8" t="str">
        <f t="shared" si="40"/>
        <v/>
      </c>
    </row>
    <row r="322" spans="4:6" x14ac:dyDescent="0.25">
      <c r="D322" s="8" t="str">
        <f t="shared" si="39"/>
        <v/>
      </c>
      <c r="F322" s="8" t="str">
        <f t="shared" si="40"/>
        <v/>
      </c>
    </row>
    <row r="323" spans="4:6" x14ac:dyDescent="0.25">
      <c r="D323" s="8" t="str">
        <f t="shared" si="39"/>
        <v/>
      </c>
      <c r="F323" s="8" t="str">
        <f t="shared" si="40"/>
        <v/>
      </c>
    </row>
    <row r="324" spans="4:6" x14ac:dyDescent="0.25">
      <c r="D324" s="8" t="str">
        <f t="shared" si="39"/>
        <v/>
      </c>
      <c r="F324" s="8" t="str">
        <f t="shared" si="40"/>
        <v/>
      </c>
    </row>
    <row r="325" spans="4:6" x14ac:dyDescent="0.25">
      <c r="D325" s="8" t="str">
        <f t="shared" si="39"/>
        <v/>
      </c>
      <c r="F325" s="8" t="str">
        <f t="shared" si="40"/>
        <v/>
      </c>
    </row>
    <row r="326" spans="4:6" x14ac:dyDescent="0.25">
      <c r="D326" s="8" t="str">
        <f t="shared" si="39"/>
        <v/>
      </c>
      <c r="F326" s="8" t="str">
        <f t="shared" si="40"/>
        <v/>
      </c>
    </row>
    <row r="327" spans="4:6" x14ac:dyDescent="0.25">
      <c r="D327" s="8" t="str">
        <f t="shared" si="39"/>
        <v/>
      </c>
      <c r="F327" s="8" t="str">
        <f t="shared" si="40"/>
        <v/>
      </c>
    </row>
    <row r="328" spans="4:6" x14ac:dyDescent="0.25">
      <c r="D328" s="8" t="str">
        <f t="shared" si="39"/>
        <v/>
      </c>
      <c r="F328" s="8" t="str">
        <f t="shared" si="40"/>
        <v/>
      </c>
    </row>
    <row r="329" spans="4:6" x14ac:dyDescent="0.25">
      <c r="D329" s="8" t="str">
        <f t="shared" si="39"/>
        <v/>
      </c>
      <c r="F329" s="8" t="str">
        <f t="shared" si="40"/>
        <v/>
      </c>
    </row>
    <row r="330" spans="4:6" x14ac:dyDescent="0.25">
      <c r="D330" s="8" t="str">
        <f t="shared" si="39"/>
        <v/>
      </c>
      <c r="F330" s="8" t="str">
        <f t="shared" si="40"/>
        <v/>
      </c>
    </row>
    <row r="331" spans="4:6" x14ac:dyDescent="0.25">
      <c r="D331" s="8" t="str">
        <f t="shared" si="39"/>
        <v/>
      </c>
      <c r="F331" s="8" t="str">
        <f t="shared" si="40"/>
        <v/>
      </c>
    </row>
    <row r="332" spans="4:6" x14ac:dyDescent="0.25">
      <c r="D332" s="8" t="str">
        <f t="shared" si="39"/>
        <v/>
      </c>
      <c r="F332" s="8" t="str">
        <f t="shared" si="40"/>
        <v/>
      </c>
    </row>
    <row r="333" spans="4:6" x14ac:dyDescent="0.25">
      <c r="D333" s="8" t="str">
        <f t="shared" si="39"/>
        <v/>
      </c>
      <c r="F333" s="8" t="str">
        <f t="shared" si="40"/>
        <v/>
      </c>
    </row>
    <row r="334" spans="4:6" x14ac:dyDescent="0.25">
      <c r="D334" s="8" t="str">
        <f t="shared" si="39"/>
        <v/>
      </c>
      <c r="F334" s="8" t="str">
        <f t="shared" si="40"/>
        <v/>
      </c>
    </row>
    <row r="335" spans="4:6" x14ac:dyDescent="0.25">
      <c r="D335" s="8" t="str">
        <f t="shared" si="39"/>
        <v/>
      </c>
      <c r="F335" s="8" t="str">
        <f t="shared" si="40"/>
        <v/>
      </c>
    </row>
    <row r="336" spans="4:6" x14ac:dyDescent="0.25">
      <c r="D336" s="8" t="str">
        <f t="shared" si="39"/>
        <v/>
      </c>
      <c r="F336" s="8" t="str">
        <f t="shared" si="40"/>
        <v/>
      </c>
    </row>
    <row r="337" spans="4:6" x14ac:dyDescent="0.25">
      <c r="D337" s="8" t="str">
        <f t="shared" si="39"/>
        <v/>
      </c>
      <c r="F337" s="8" t="str">
        <f t="shared" si="40"/>
        <v/>
      </c>
    </row>
    <row r="338" spans="4:6" x14ac:dyDescent="0.25">
      <c r="D338" s="8" t="str">
        <f t="shared" si="39"/>
        <v/>
      </c>
      <c r="F338" s="8" t="str">
        <f t="shared" si="40"/>
        <v/>
      </c>
    </row>
    <row r="339" spans="4:6" x14ac:dyDescent="0.25">
      <c r="D339" s="8" t="str">
        <f t="shared" si="39"/>
        <v/>
      </c>
      <c r="F339" s="8" t="str">
        <f t="shared" si="40"/>
        <v/>
      </c>
    </row>
    <row r="340" spans="4:6" x14ac:dyDescent="0.25">
      <c r="D340" s="8" t="str">
        <f t="shared" si="39"/>
        <v/>
      </c>
      <c r="F340" s="8" t="str">
        <f t="shared" si="40"/>
        <v/>
      </c>
    </row>
    <row r="341" spans="4:6" x14ac:dyDescent="0.25">
      <c r="D341" s="8" t="str">
        <f t="shared" si="39"/>
        <v/>
      </c>
      <c r="F341" s="8" t="str">
        <f t="shared" si="40"/>
        <v/>
      </c>
    </row>
    <row r="342" spans="4:6" x14ac:dyDescent="0.25">
      <c r="D342" s="8" t="str">
        <f t="shared" si="39"/>
        <v/>
      </c>
      <c r="F342" s="8" t="str">
        <f t="shared" si="40"/>
        <v/>
      </c>
    </row>
    <row r="343" spans="4:6" x14ac:dyDescent="0.25">
      <c r="D343" s="8" t="str">
        <f t="shared" si="39"/>
        <v/>
      </c>
      <c r="F343" s="8" t="str">
        <f t="shared" si="40"/>
        <v/>
      </c>
    </row>
    <row r="344" spans="4:6" x14ac:dyDescent="0.25">
      <c r="D344" s="8" t="str">
        <f t="shared" si="39"/>
        <v/>
      </c>
      <c r="F344" s="8" t="str">
        <f t="shared" si="40"/>
        <v/>
      </c>
    </row>
    <row r="345" spans="4:6" x14ac:dyDescent="0.25">
      <c r="D345" s="8" t="str">
        <f t="shared" si="39"/>
        <v/>
      </c>
      <c r="F345" s="8" t="str">
        <f t="shared" si="40"/>
        <v/>
      </c>
    </row>
    <row r="346" spans="4:6" x14ac:dyDescent="0.25">
      <c r="D346" s="8" t="str">
        <f t="shared" si="39"/>
        <v/>
      </c>
      <c r="F346" s="8" t="str">
        <f t="shared" si="40"/>
        <v/>
      </c>
    </row>
    <row r="347" spans="4:6" x14ac:dyDescent="0.25">
      <c r="D347" s="8" t="str">
        <f t="shared" si="39"/>
        <v/>
      </c>
      <c r="F347" s="8" t="str">
        <f t="shared" si="40"/>
        <v/>
      </c>
    </row>
    <row r="348" spans="4:6" x14ac:dyDescent="0.25">
      <c r="D348" s="8" t="str">
        <f t="shared" si="39"/>
        <v/>
      </c>
      <c r="F348" s="8" t="str">
        <f t="shared" si="40"/>
        <v/>
      </c>
    </row>
    <row r="349" spans="4:6" x14ac:dyDescent="0.25">
      <c r="D349" s="8" t="str">
        <f t="shared" si="39"/>
        <v/>
      </c>
      <c r="F349" s="8" t="str">
        <f t="shared" si="40"/>
        <v/>
      </c>
    </row>
    <row r="350" spans="4:6" x14ac:dyDescent="0.25">
      <c r="D350" s="8" t="str">
        <f t="shared" si="39"/>
        <v/>
      </c>
      <c r="F350" s="8" t="str">
        <f t="shared" si="40"/>
        <v/>
      </c>
    </row>
    <row r="351" spans="4:6" x14ac:dyDescent="0.25">
      <c r="D351" s="8" t="str">
        <f t="shared" si="39"/>
        <v/>
      </c>
      <c r="F351" s="8" t="str">
        <f t="shared" si="40"/>
        <v/>
      </c>
    </row>
    <row r="352" spans="4:6" x14ac:dyDescent="0.25">
      <c r="D352" s="8" t="str">
        <f t="shared" si="39"/>
        <v/>
      </c>
      <c r="F352" s="8" t="str">
        <f t="shared" si="40"/>
        <v/>
      </c>
    </row>
    <row r="353" spans="4:6" x14ac:dyDescent="0.25">
      <c r="D353" s="8" t="str">
        <f t="shared" si="39"/>
        <v/>
      </c>
      <c r="F353" s="8" t="str">
        <f t="shared" si="40"/>
        <v/>
      </c>
    </row>
    <row r="354" spans="4:6" x14ac:dyDescent="0.25">
      <c r="D354" s="8" t="str">
        <f t="shared" si="39"/>
        <v/>
      </c>
      <c r="F354" s="8" t="str">
        <f t="shared" si="40"/>
        <v/>
      </c>
    </row>
    <row r="355" spans="4:6" x14ac:dyDescent="0.25">
      <c r="D355" s="8" t="str">
        <f t="shared" si="39"/>
        <v/>
      </c>
      <c r="F355" s="8" t="str">
        <f t="shared" si="40"/>
        <v/>
      </c>
    </row>
    <row r="356" spans="4:6" x14ac:dyDescent="0.25">
      <c r="D356" s="8" t="str">
        <f t="shared" si="39"/>
        <v/>
      </c>
      <c r="F356" s="8" t="str">
        <f t="shared" si="40"/>
        <v/>
      </c>
    </row>
    <row r="357" spans="4:6" x14ac:dyDescent="0.25">
      <c r="D357" s="8" t="str">
        <f t="shared" si="39"/>
        <v/>
      </c>
      <c r="F357" s="8" t="str">
        <f t="shared" si="40"/>
        <v/>
      </c>
    </row>
    <row r="358" spans="4:6" x14ac:dyDescent="0.25">
      <c r="D358" s="8" t="str">
        <f t="shared" si="39"/>
        <v/>
      </c>
      <c r="F358" s="8" t="str">
        <f t="shared" si="40"/>
        <v/>
      </c>
    </row>
    <row r="359" spans="4:6" x14ac:dyDescent="0.25">
      <c r="D359" s="8" t="str">
        <f t="shared" si="39"/>
        <v/>
      </c>
      <c r="F359" s="8" t="str">
        <f t="shared" si="40"/>
        <v/>
      </c>
    </row>
    <row r="360" spans="4:6" x14ac:dyDescent="0.25">
      <c r="D360" s="8" t="str">
        <f t="shared" si="39"/>
        <v/>
      </c>
      <c r="F360" s="8" t="str">
        <f t="shared" si="40"/>
        <v/>
      </c>
    </row>
    <row r="361" spans="4:6" x14ac:dyDescent="0.25">
      <c r="D361" s="8" t="str">
        <f t="shared" si="39"/>
        <v/>
      </c>
      <c r="F361" s="8" t="str">
        <f t="shared" si="40"/>
        <v/>
      </c>
    </row>
    <row r="362" spans="4:6" x14ac:dyDescent="0.25">
      <c r="D362" s="8" t="str">
        <f t="shared" si="39"/>
        <v/>
      </c>
      <c r="F362" s="8" t="str">
        <f t="shared" si="40"/>
        <v/>
      </c>
    </row>
    <row r="363" spans="4:6" x14ac:dyDescent="0.25">
      <c r="D363" s="8" t="str">
        <f t="shared" si="39"/>
        <v/>
      </c>
      <c r="F363" s="8" t="str">
        <f t="shared" si="40"/>
        <v/>
      </c>
    </row>
    <row r="364" spans="4:6" x14ac:dyDescent="0.25">
      <c r="D364" s="8" t="str">
        <f t="shared" ref="D364:D404" si="41">IF(B365&lt;&gt;"",0,"")</f>
        <v/>
      </c>
      <c r="F364" s="8" t="str">
        <f t="shared" ref="F364:F404" si="42">IF(OR(E364="",ISNA(D364)),"",E364*D364)</f>
        <v/>
      </c>
    </row>
    <row r="365" spans="4:6" x14ac:dyDescent="0.25">
      <c r="D365" s="8" t="str">
        <f t="shared" si="41"/>
        <v/>
      </c>
      <c r="F365" s="8" t="str">
        <f t="shared" si="42"/>
        <v/>
      </c>
    </row>
    <row r="366" spans="4:6" x14ac:dyDescent="0.25">
      <c r="D366" s="8" t="str">
        <f t="shared" si="41"/>
        <v/>
      </c>
      <c r="F366" s="8" t="str">
        <f t="shared" si="42"/>
        <v/>
      </c>
    </row>
    <row r="367" spans="4:6" x14ac:dyDescent="0.25">
      <c r="D367" s="8" t="str">
        <f t="shared" si="41"/>
        <v/>
      </c>
      <c r="F367" s="8" t="str">
        <f t="shared" si="42"/>
        <v/>
      </c>
    </row>
    <row r="368" spans="4:6" x14ac:dyDescent="0.25">
      <c r="D368" s="8" t="str">
        <f t="shared" si="41"/>
        <v/>
      </c>
      <c r="F368" s="8" t="str">
        <f t="shared" si="42"/>
        <v/>
      </c>
    </row>
    <row r="369" spans="4:6" x14ac:dyDescent="0.25">
      <c r="D369" s="8" t="str">
        <f t="shared" si="41"/>
        <v/>
      </c>
      <c r="F369" s="8" t="str">
        <f t="shared" si="42"/>
        <v/>
      </c>
    </row>
    <row r="370" spans="4:6" x14ac:dyDescent="0.25">
      <c r="D370" s="8" t="str">
        <f t="shared" si="41"/>
        <v/>
      </c>
      <c r="F370" s="8" t="str">
        <f t="shared" si="42"/>
        <v/>
      </c>
    </row>
    <row r="371" spans="4:6" x14ac:dyDescent="0.25">
      <c r="D371" s="8" t="str">
        <f t="shared" si="41"/>
        <v/>
      </c>
      <c r="F371" s="8" t="str">
        <f t="shared" si="42"/>
        <v/>
      </c>
    </row>
    <row r="372" spans="4:6" x14ac:dyDescent="0.25">
      <c r="D372" s="8" t="str">
        <f t="shared" si="41"/>
        <v/>
      </c>
      <c r="F372" s="8" t="str">
        <f t="shared" si="42"/>
        <v/>
      </c>
    </row>
    <row r="373" spans="4:6" x14ac:dyDescent="0.25">
      <c r="D373" s="8" t="str">
        <f t="shared" si="41"/>
        <v/>
      </c>
      <c r="F373" s="8" t="str">
        <f t="shared" si="42"/>
        <v/>
      </c>
    </row>
    <row r="374" spans="4:6" x14ac:dyDescent="0.25">
      <c r="D374" s="8" t="str">
        <f t="shared" si="41"/>
        <v/>
      </c>
      <c r="F374" s="8" t="str">
        <f t="shared" si="42"/>
        <v/>
      </c>
    </row>
    <row r="375" spans="4:6" x14ac:dyDescent="0.25">
      <c r="D375" s="8" t="str">
        <f t="shared" si="41"/>
        <v/>
      </c>
      <c r="F375" s="8" t="str">
        <f t="shared" si="42"/>
        <v/>
      </c>
    </row>
    <row r="376" spans="4:6" x14ac:dyDescent="0.25">
      <c r="D376" s="8" t="str">
        <f t="shared" si="41"/>
        <v/>
      </c>
      <c r="F376" s="8" t="str">
        <f t="shared" si="42"/>
        <v/>
      </c>
    </row>
    <row r="377" spans="4:6" x14ac:dyDescent="0.25">
      <c r="D377" s="8" t="str">
        <f t="shared" si="41"/>
        <v/>
      </c>
      <c r="F377" s="8" t="str">
        <f t="shared" si="42"/>
        <v/>
      </c>
    </row>
    <row r="378" spans="4:6" x14ac:dyDescent="0.25">
      <c r="D378" s="8" t="str">
        <f t="shared" si="41"/>
        <v/>
      </c>
      <c r="F378" s="8" t="str">
        <f t="shared" si="42"/>
        <v/>
      </c>
    </row>
    <row r="379" spans="4:6" x14ac:dyDescent="0.25">
      <c r="D379" s="8" t="str">
        <f t="shared" si="41"/>
        <v/>
      </c>
      <c r="F379" s="8" t="str">
        <f t="shared" si="42"/>
        <v/>
      </c>
    </row>
    <row r="380" spans="4:6" x14ac:dyDescent="0.25">
      <c r="D380" s="8" t="str">
        <f t="shared" si="41"/>
        <v/>
      </c>
      <c r="F380" s="8" t="str">
        <f t="shared" si="42"/>
        <v/>
      </c>
    </row>
    <row r="381" spans="4:6" x14ac:dyDescent="0.25">
      <c r="D381" s="8" t="str">
        <f t="shared" si="41"/>
        <v/>
      </c>
      <c r="F381" s="8" t="str">
        <f t="shared" si="42"/>
        <v/>
      </c>
    </row>
    <row r="382" spans="4:6" x14ac:dyDescent="0.25">
      <c r="D382" s="8" t="str">
        <f t="shared" si="41"/>
        <v/>
      </c>
      <c r="F382" s="8" t="str">
        <f t="shared" si="42"/>
        <v/>
      </c>
    </row>
    <row r="383" spans="4:6" x14ac:dyDescent="0.25">
      <c r="D383" s="8" t="str">
        <f t="shared" si="41"/>
        <v/>
      </c>
      <c r="F383" s="8" t="str">
        <f t="shared" si="42"/>
        <v/>
      </c>
    </row>
    <row r="384" spans="4:6" x14ac:dyDescent="0.25">
      <c r="D384" s="8" t="str">
        <f t="shared" si="41"/>
        <v/>
      </c>
      <c r="F384" s="8" t="str">
        <f t="shared" si="42"/>
        <v/>
      </c>
    </row>
    <row r="385" spans="4:6" x14ac:dyDescent="0.25">
      <c r="D385" s="8" t="str">
        <f t="shared" si="41"/>
        <v/>
      </c>
      <c r="F385" s="8" t="str">
        <f t="shared" si="42"/>
        <v/>
      </c>
    </row>
    <row r="386" spans="4:6" x14ac:dyDescent="0.25">
      <c r="D386" s="8" t="str">
        <f t="shared" si="41"/>
        <v/>
      </c>
      <c r="F386" s="8" t="str">
        <f t="shared" si="42"/>
        <v/>
      </c>
    </row>
    <row r="387" spans="4:6" x14ac:dyDescent="0.25">
      <c r="D387" s="8" t="str">
        <f t="shared" si="41"/>
        <v/>
      </c>
      <c r="F387" s="8" t="str">
        <f t="shared" si="42"/>
        <v/>
      </c>
    </row>
    <row r="388" spans="4:6" x14ac:dyDescent="0.25">
      <c r="D388" s="8" t="str">
        <f t="shared" si="41"/>
        <v/>
      </c>
      <c r="F388" s="8" t="str">
        <f t="shared" si="42"/>
        <v/>
      </c>
    </row>
    <row r="389" spans="4:6" x14ac:dyDescent="0.25">
      <c r="D389" s="8" t="str">
        <f t="shared" si="41"/>
        <v/>
      </c>
      <c r="F389" s="8" t="str">
        <f t="shared" si="42"/>
        <v/>
      </c>
    </row>
    <row r="390" spans="4:6" x14ac:dyDescent="0.25">
      <c r="D390" s="8" t="str">
        <f t="shared" si="41"/>
        <v/>
      </c>
      <c r="F390" s="8" t="str">
        <f t="shared" si="42"/>
        <v/>
      </c>
    </row>
    <row r="391" spans="4:6" x14ac:dyDescent="0.25">
      <c r="D391" s="8" t="str">
        <f t="shared" si="41"/>
        <v/>
      </c>
      <c r="F391" s="8" t="str">
        <f t="shared" si="42"/>
        <v/>
      </c>
    </row>
    <row r="392" spans="4:6" x14ac:dyDescent="0.25">
      <c r="D392" s="8" t="str">
        <f t="shared" si="41"/>
        <v/>
      </c>
      <c r="F392" s="8" t="str">
        <f t="shared" si="42"/>
        <v/>
      </c>
    </row>
    <row r="393" spans="4:6" x14ac:dyDescent="0.25">
      <c r="D393" s="8" t="str">
        <f t="shared" si="41"/>
        <v/>
      </c>
      <c r="F393" s="8" t="str">
        <f t="shared" si="42"/>
        <v/>
      </c>
    </row>
    <row r="394" spans="4:6" x14ac:dyDescent="0.25">
      <c r="D394" s="8" t="str">
        <f t="shared" si="41"/>
        <v/>
      </c>
      <c r="F394" s="8" t="str">
        <f t="shared" si="42"/>
        <v/>
      </c>
    </row>
    <row r="395" spans="4:6" x14ac:dyDescent="0.25">
      <c r="D395" s="8" t="str">
        <f t="shared" si="41"/>
        <v/>
      </c>
      <c r="F395" s="8" t="str">
        <f t="shared" si="42"/>
        <v/>
      </c>
    </row>
    <row r="396" spans="4:6" x14ac:dyDescent="0.25">
      <c r="D396" s="8" t="str">
        <f t="shared" si="41"/>
        <v/>
      </c>
      <c r="F396" s="8" t="str">
        <f t="shared" si="42"/>
        <v/>
      </c>
    </row>
    <row r="397" spans="4:6" x14ac:dyDescent="0.25">
      <c r="D397" s="8" t="str">
        <f t="shared" si="41"/>
        <v/>
      </c>
      <c r="F397" s="8" t="str">
        <f t="shared" si="42"/>
        <v/>
      </c>
    </row>
    <row r="398" spans="4:6" x14ac:dyDescent="0.25">
      <c r="D398" s="8" t="str">
        <f t="shared" si="41"/>
        <v/>
      </c>
      <c r="F398" s="8" t="str">
        <f t="shared" si="42"/>
        <v/>
      </c>
    </row>
    <row r="399" spans="4:6" x14ac:dyDescent="0.25">
      <c r="D399" s="8" t="str">
        <f t="shared" si="41"/>
        <v/>
      </c>
      <c r="F399" s="8" t="str">
        <f t="shared" si="42"/>
        <v/>
      </c>
    </row>
    <row r="400" spans="4:6" x14ac:dyDescent="0.25">
      <c r="D400" s="8" t="str">
        <f t="shared" si="41"/>
        <v/>
      </c>
      <c r="F400" s="8" t="str">
        <f t="shared" si="42"/>
        <v/>
      </c>
    </row>
    <row r="401" spans="4:6" x14ac:dyDescent="0.25">
      <c r="D401" s="8" t="str">
        <f t="shared" si="41"/>
        <v/>
      </c>
      <c r="F401" s="8" t="str">
        <f t="shared" si="42"/>
        <v/>
      </c>
    </row>
    <row r="402" spans="4:6" x14ac:dyDescent="0.25">
      <c r="D402" s="8" t="str">
        <f t="shared" si="41"/>
        <v/>
      </c>
      <c r="F402" s="8" t="str">
        <f t="shared" si="42"/>
        <v/>
      </c>
    </row>
    <row r="403" spans="4:6" x14ac:dyDescent="0.25">
      <c r="D403" s="8" t="str">
        <f t="shared" si="41"/>
        <v/>
      </c>
      <c r="F403" s="8" t="str">
        <f t="shared" si="42"/>
        <v/>
      </c>
    </row>
    <row r="404" spans="4:6" x14ac:dyDescent="0.25">
      <c r="D404" s="8" t="str">
        <f t="shared" si="41"/>
        <v/>
      </c>
      <c r="F404" s="8" t="str">
        <f t="shared" si="42"/>
        <v/>
      </c>
    </row>
  </sheetData>
  <phoneticPr fontId="5" type="noConversion"/>
  <pageMargins left="1.299212598425197" right="0.74803149606299213" top="0.6692913385826772" bottom="0.59055118110236227" header="0.51181102362204722" footer="0.51181102362204722"/>
  <pageSetup paperSize="9" scale="54" fitToHeight="2" orientation="portrait" horizontalDpi="1200" verticalDpi="1200" r:id="rId1"/>
  <headerFooter alignWithMargins="0"/>
  <rowBreaks count="1" manualBreakCount="1">
    <brk id="27"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0"/>
  <sheetViews>
    <sheetView zoomScaleNormal="100" workbookViewId="0">
      <selection activeCell="G19" sqref="G19"/>
    </sheetView>
  </sheetViews>
  <sheetFormatPr defaultRowHeight="12.75" x14ac:dyDescent="0.2"/>
  <cols>
    <col min="1" max="1" width="30.7109375" style="84" customWidth="1"/>
    <col min="2" max="2" width="50.7109375" customWidth="1"/>
    <col min="3" max="4" width="9.140625" style="104"/>
    <col min="257" max="257" width="30.7109375" customWidth="1"/>
    <col min="258" max="258" width="50.7109375" customWidth="1"/>
    <col min="513" max="513" width="30.7109375" customWidth="1"/>
    <col min="514" max="514" width="50.7109375" customWidth="1"/>
    <col min="769" max="769" width="30.7109375" customWidth="1"/>
    <col min="770" max="770" width="50.7109375" customWidth="1"/>
    <col min="1025" max="1025" width="30.7109375" customWidth="1"/>
    <col min="1026" max="1026" width="50.7109375" customWidth="1"/>
    <col min="1281" max="1281" width="30.7109375" customWidth="1"/>
    <col min="1282" max="1282" width="50.7109375" customWidth="1"/>
    <col min="1537" max="1537" width="30.7109375" customWidth="1"/>
    <col min="1538" max="1538" width="50.7109375" customWidth="1"/>
    <col min="1793" max="1793" width="30.7109375" customWidth="1"/>
    <col min="1794" max="1794" width="50.7109375" customWidth="1"/>
    <col min="2049" max="2049" width="30.7109375" customWidth="1"/>
    <col min="2050" max="2050" width="50.7109375" customWidth="1"/>
    <col min="2305" max="2305" width="30.7109375" customWidth="1"/>
    <col min="2306" max="2306" width="50.7109375" customWidth="1"/>
    <col min="2561" max="2561" width="30.7109375" customWidth="1"/>
    <col min="2562" max="2562" width="50.7109375" customWidth="1"/>
    <col min="2817" max="2817" width="30.7109375" customWidth="1"/>
    <col min="2818" max="2818" width="50.7109375" customWidth="1"/>
    <col min="3073" max="3073" width="30.7109375" customWidth="1"/>
    <col min="3074" max="3074" width="50.7109375" customWidth="1"/>
    <col min="3329" max="3329" width="30.7109375" customWidth="1"/>
    <col min="3330" max="3330" width="50.7109375" customWidth="1"/>
    <col min="3585" max="3585" width="30.7109375" customWidth="1"/>
    <col min="3586" max="3586" width="50.7109375" customWidth="1"/>
    <col min="3841" max="3841" width="30.7109375" customWidth="1"/>
    <col min="3842" max="3842" width="50.7109375" customWidth="1"/>
    <col min="4097" max="4097" width="30.7109375" customWidth="1"/>
    <col min="4098" max="4098" width="50.7109375" customWidth="1"/>
    <col min="4353" max="4353" width="30.7109375" customWidth="1"/>
    <col min="4354" max="4354" width="50.7109375" customWidth="1"/>
    <col min="4609" max="4609" width="30.7109375" customWidth="1"/>
    <col min="4610" max="4610" width="50.7109375" customWidth="1"/>
    <col min="4865" max="4865" width="30.7109375" customWidth="1"/>
    <col min="4866" max="4866" width="50.7109375" customWidth="1"/>
    <col min="5121" max="5121" width="30.7109375" customWidth="1"/>
    <col min="5122" max="5122" width="50.7109375" customWidth="1"/>
    <col min="5377" max="5377" width="30.7109375" customWidth="1"/>
    <col min="5378" max="5378" width="50.7109375" customWidth="1"/>
    <col min="5633" max="5633" width="30.7109375" customWidth="1"/>
    <col min="5634" max="5634" width="50.7109375" customWidth="1"/>
    <col min="5889" max="5889" width="30.7109375" customWidth="1"/>
    <col min="5890" max="5890" width="50.7109375" customWidth="1"/>
    <col min="6145" max="6145" width="30.7109375" customWidth="1"/>
    <col min="6146" max="6146" width="50.7109375" customWidth="1"/>
    <col min="6401" max="6401" width="30.7109375" customWidth="1"/>
    <col min="6402" max="6402" width="50.7109375" customWidth="1"/>
    <col min="6657" max="6657" width="30.7109375" customWidth="1"/>
    <col min="6658" max="6658" width="50.7109375" customWidth="1"/>
    <col min="6913" max="6913" width="30.7109375" customWidth="1"/>
    <col min="6914" max="6914" width="50.7109375" customWidth="1"/>
    <col min="7169" max="7169" width="30.7109375" customWidth="1"/>
    <col min="7170" max="7170" width="50.7109375" customWidth="1"/>
    <col min="7425" max="7425" width="30.7109375" customWidth="1"/>
    <col min="7426" max="7426" width="50.7109375" customWidth="1"/>
    <col min="7681" max="7681" width="30.7109375" customWidth="1"/>
    <col min="7682" max="7682" width="50.7109375" customWidth="1"/>
    <col min="7937" max="7937" width="30.7109375" customWidth="1"/>
    <col min="7938" max="7938" width="50.7109375" customWidth="1"/>
    <col min="8193" max="8193" width="30.7109375" customWidth="1"/>
    <col min="8194" max="8194" width="50.7109375" customWidth="1"/>
    <col min="8449" max="8449" width="30.7109375" customWidth="1"/>
    <col min="8450" max="8450" width="50.7109375" customWidth="1"/>
    <col min="8705" max="8705" width="30.7109375" customWidth="1"/>
    <col min="8706" max="8706" width="50.7109375" customWidth="1"/>
    <col min="8961" max="8961" width="30.7109375" customWidth="1"/>
    <col min="8962" max="8962" width="50.7109375" customWidth="1"/>
    <col min="9217" max="9217" width="30.7109375" customWidth="1"/>
    <col min="9218" max="9218" width="50.7109375" customWidth="1"/>
    <col min="9473" max="9473" width="30.7109375" customWidth="1"/>
    <col min="9474" max="9474" width="50.7109375" customWidth="1"/>
    <col min="9729" max="9729" width="30.7109375" customWidth="1"/>
    <col min="9730" max="9730" width="50.7109375" customWidth="1"/>
    <col min="9985" max="9985" width="30.7109375" customWidth="1"/>
    <col min="9986" max="9986" width="50.7109375" customWidth="1"/>
    <col min="10241" max="10241" width="30.7109375" customWidth="1"/>
    <col min="10242" max="10242" width="50.7109375" customWidth="1"/>
    <col min="10497" max="10497" width="30.7109375" customWidth="1"/>
    <col min="10498" max="10498" width="50.7109375" customWidth="1"/>
    <col min="10753" max="10753" width="30.7109375" customWidth="1"/>
    <col min="10754" max="10754" width="50.7109375" customWidth="1"/>
    <col min="11009" max="11009" width="30.7109375" customWidth="1"/>
    <col min="11010" max="11010" width="50.7109375" customWidth="1"/>
    <col min="11265" max="11265" width="30.7109375" customWidth="1"/>
    <col min="11266" max="11266" width="50.7109375" customWidth="1"/>
    <col min="11521" max="11521" width="30.7109375" customWidth="1"/>
    <col min="11522" max="11522" width="50.7109375" customWidth="1"/>
    <col min="11777" max="11777" width="30.7109375" customWidth="1"/>
    <col min="11778" max="11778" width="50.7109375" customWidth="1"/>
    <col min="12033" max="12033" width="30.7109375" customWidth="1"/>
    <col min="12034" max="12034" width="50.7109375" customWidth="1"/>
    <col min="12289" max="12289" width="30.7109375" customWidth="1"/>
    <col min="12290" max="12290" width="50.7109375" customWidth="1"/>
    <col min="12545" max="12545" width="30.7109375" customWidth="1"/>
    <col min="12546" max="12546" width="50.7109375" customWidth="1"/>
    <col min="12801" max="12801" width="30.7109375" customWidth="1"/>
    <col min="12802" max="12802" width="50.7109375" customWidth="1"/>
    <col min="13057" max="13057" width="30.7109375" customWidth="1"/>
    <col min="13058" max="13058" width="50.7109375" customWidth="1"/>
    <col min="13313" max="13313" width="30.7109375" customWidth="1"/>
    <col min="13314" max="13314" width="50.7109375" customWidth="1"/>
    <col min="13569" max="13569" width="30.7109375" customWidth="1"/>
    <col min="13570" max="13570" width="50.7109375" customWidth="1"/>
    <col min="13825" max="13825" width="30.7109375" customWidth="1"/>
    <col min="13826" max="13826" width="50.7109375" customWidth="1"/>
    <col min="14081" max="14081" width="30.7109375" customWidth="1"/>
    <col min="14082" max="14082" width="50.7109375" customWidth="1"/>
    <col min="14337" max="14337" width="30.7109375" customWidth="1"/>
    <col min="14338" max="14338" width="50.7109375" customWidth="1"/>
    <col min="14593" max="14593" width="30.7109375" customWidth="1"/>
    <col min="14594" max="14594" width="50.7109375" customWidth="1"/>
    <col min="14849" max="14849" width="30.7109375" customWidth="1"/>
    <col min="14850" max="14850" width="50.7109375" customWidth="1"/>
    <col min="15105" max="15105" width="30.7109375" customWidth="1"/>
    <col min="15106" max="15106" width="50.7109375" customWidth="1"/>
    <col min="15361" max="15361" width="30.7109375" customWidth="1"/>
    <col min="15362" max="15362" width="50.7109375" customWidth="1"/>
    <col min="15617" max="15617" width="30.7109375" customWidth="1"/>
    <col min="15618" max="15618" width="50.7109375" customWidth="1"/>
    <col min="15873" max="15873" width="30.7109375" customWidth="1"/>
    <col min="15874" max="15874" width="50.7109375" customWidth="1"/>
    <col min="16129" max="16129" width="30.7109375" customWidth="1"/>
    <col min="16130" max="16130" width="50.7109375" customWidth="1"/>
  </cols>
  <sheetData>
    <row r="1" spans="1:5" ht="15" x14ac:dyDescent="0.25">
      <c r="A1" s="83" t="s">
        <v>13</v>
      </c>
      <c r="E1" t="s">
        <v>158</v>
      </c>
    </row>
    <row r="2" spans="1:5" x14ac:dyDescent="0.2">
      <c r="A2" s="84" t="s">
        <v>101</v>
      </c>
      <c r="D2" s="104" t="s">
        <v>102</v>
      </c>
      <c r="E2" t="s">
        <v>159</v>
      </c>
    </row>
    <row r="3" spans="1:5" x14ac:dyDescent="0.2">
      <c r="A3" s="84" t="s">
        <v>165</v>
      </c>
      <c r="E3" t="s">
        <v>158</v>
      </c>
    </row>
    <row r="4" spans="1:5" x14ac:dyDescent="0.2">
      <c r="E4" t="s">
        <v>158</v>
      </c>
    </row>
    <row r="5" spans="1:5" ht="18.75" x14ac:dyDescent="0.3">
      <c r="A5" s="85" t="s">
        <v>103</v>
      </c>
      <c r="E5" t="s">
        <v>158</v>
      </c>
    </row>
    <row r="6" spans="1:5" x14ac:dyDescent="0.2">
      <c r="A6" s="84" t="s">
        <v>104</v>
      </c>
      <c r="B6" t="s">
        <v>0</v>
      </c>
      <c r="C6" s="104" t="s">
        <v>105</v>
      </c>
      <c r="D6" s="104" t="s">
        <v>106</v>
      </c>
      <c r="E6" t="s">
        <v>160</v>
      </c>
    </row>
    <row r="7" spans="1:5" x14ac:dyDescent="0.2">
      <c r="E7" t="s">
        <v>158</v>
      </c>
    </row>
    <row r="8" spans="1:5" x14ac:dyDescent="0.2">
      <c r="A8" s="84" t="s">
        <v>107</v>
      </c>
      <c r="E8" t="s">
        <v>158</v>
      </c>
    </row>
    <row r="9" spans="1:5" x14ac:dyDescent="0.2">
      <c r="E9" s="86" t="s">
        <v>158</v>
      </c>
    </row>
    <row r="10" spans="1:5" x14ac:dyDescent="0.2">
      <c r="A10" s="84">
        <v>4020690</v>
      </c>
      <c r="B10" t="s">
        <v>108</v>
      </c>
      <c r="C10" s="104">
        <v>1</v>
      </c>
      <c r="D10" s="104" t="s">
        <v>109</v>
      </c>
      <c r="E10" s="86"/>
    </row>
    <row r="11" spans="1:5" ht="15" x14ac:dyDescent="0.25">
      <c r="A11" s="87"/>
      <c r="E11" s="86"/>
    </row>
    <row r="12" spans="1:5" x14ac:dyDescent="0.2">
      <c r="A12" s="84" t="s">
        <v>110</v>
      </c>
      <c r="E12" s="86"/>
    </row>
    <row r="13" spans="1:5" ht="15" x14ac:dyDescent="0.25">
      <c r="A13" s="87"/>
      <c r="E13" s="86"/>
    </row>
    <row r="14" spans="1:5" ht="15" x14ac:dyDescent="0.25">
      <c r="A14" s="87" t="s">
        <v>111</v>
      </c>
      <c r="E14" s="86"/>
    </row>
    <row r="15" spans="1:5" x14ac:dyDescent="0.2">
      <c r="A15" s="84" t="s">
        <v>66</v>
      </c>
      <c r="B15" t="s">
        <v>112</v>
      </c>
      <c r="C15" s="104">
        <v>1</v>
      </c>
      <c r="D15" s="104" t="s">
        <v>109</v>
      </c>
      <c r="E15" s="86"/>
    </row>
    <row r="16" spans="1:5" ht="15" x14ac:dyDescent="0.25">
      <c r="A16" s="87"/>
      <c r="E16" s="86"/>
    </row>
    <row r="17" spans="1:5" ht="15" x14ac:dyDescent="0.25">
      <c r="A17" s="87" t="s">
        <v>113</v>
      </c>
      <c r="E17" s="86"/>
    </row>
    <row r="18" spans="1:5" x14ac:dyDescent="0.2">
      <c r="A18" s="84" t="s">
        <v>70</v>
      </c>
      <c r="B18" t="s">
        <v>18</v>
      </c>
      <c r="C18" s="104">
        <v>1</v>
      </c>
      <c r="D18" s="104" t="s">
        <v>109</v>
      </c>
      <c r="E18" s="86"/>
    </row>
    <row r="19" spans="1:5" x14ac:dyDescent="0.2">
      <c r="A19" s="84" t="s">
        <v>69</v>
      </c>
      <c r="B19" t="s">
        <v>114</v>
      </c>
      <c r="C19" s="104">
        <v>1</v>
      </c>
      <c r="D19" s="104" t="s">
        <v>109</v>
      </c>
      <c r="E19" s="86"/>
    </row>
    <row r="20" spans="1:5" x14ac:dyDescent="0.2">
      <c r="A20" s="84" t="s">
        <v>68</v>
      </c>
      <c r="B20" t="s">
        <v>115</v>
      </c>
      <c r="C20" s="104">
        <v>1</v>
      </c>
      <c r="D20" s="104" t="s">
        <v>109</v>
      </c>
      <c r="E20" s="86"/>
    </row>
    <row r="21" spans="1:5" x14ac:dyDescent="0.2">
      <c r="A21" s="84" t="s">
        <v>71</v>
      </c>
      <c r="B21" t="s">
        <v>116</v>
      </c>
      <c r="C21" s="104">
        <v>1</v>
      </c>
      <c r="D21" s="104" t="s">
        <v>109</v>
      </c>
      <c r="E21" s="86"/>
    </row>
    <row r="22" spans="1:5" x14ac:dyDescent="0.2">
      <c r="A22" s="84" t="s">
        <v>73</v>
      </c>
      <c r="B22" t="s">
        <v>117</v>
      </c>
      <c r="C22" s="104">
        <v>1</v>
      </c>
      <c r="D22" s="104" t="s">
        <v>109</v>
      </c>
      <c r="E22" s="86"/>
    </row>
    <row r="23" spans="1:5" x14ac:dyDescent="0.2">
      <c r="A23" s="84" t="s">
        <v>75</v>
      </c>
      <c r="B23" t="s">
        <v>118</v>
      </c>
      <c r="C23" s="104">
        <v>1</v>
      </c>
      <c r="D23" s="104" t="s">
        <v>109</v>
      </c>
      <c r="E23" s="86"/>
    </row>
    <row r="24" spans="1:5" x14ac:dyDescent="0.2">
      <c r="A24" s="84" t="s">
        <v>72</v>
      </c>
      <c r="B24" t="s">
        <v>119</v>
      </c>
      <c r="C24" s="104">
        <v>1</v>
      </c>
      <c r="D24" s="104" t="s">
        <v>109</v>
      </c>
      <c r="E24" s="86"/>
    </row>
    <row r="25" spans="1:5" x14ac:dyDescent="0.2">
      <c r="A25" s="84" t="s">
        <v>74</v>
      </c>
      <c r="B25" t="s">
        <v>120</v>
      </c>
      <c r="C25" s="104">
        <v>1</v>
      </c>
      <c r="D25" s="104" t="s">
        <v>109</v>
      </c>
      <c r="E25" s="86"/>
    </row>
    <row r="26" spans="1:5" x14ac:dyDescent="0.2">
      <c r="A26" s="84" t="s">
        <v>156</v>
      </c>
      <c r="B26" t="s">
        <v>161</v>
      </c>
      <c r="C26" s="104">
        <v>1</v>
      </c>
      <c r="D26" s="104" t="s">
        <v>109</v>
      </c>
      <c r="E26" s="86"/>
    </row>
    <row r="27" spans="1:5" ht="15" x14ac:dyDescent="0.25">
      <c r="A27" s="87"/>
      <c r="E27" s="86"/>
    </row>
    <row r="28" spans="1:5" ht="15" x14ac:dyDescent="0.25">
      <c r="A28" s="87" t="s">
        <v>121</v>
      </c>
      <c r="E28" s="86"/>
    </row>
    <row r="29" spans="1:5" x14ac:dyDescent="0.2">
      <c r="A29" s="84" t="s">
        <v>99</v>
      </c>
      <c r="B29" t="s">
        <v>122</v>
      </c>
      <c r="C29" s="104">
        <v>1</v>
      </c>
      <c r="D29" s="104" t="s">
        <v>109</v>
      </c>
      <c r="E29" s="86"/>
    </row>
    <row r="30" spans="1:5" ht="15" x14ac:dyDescent="0.25">
      <c r="A30" s="87"/>
      <c r="E30" s="86"/>
    </row>
    <row r="31" spans="1:5" ht="15" x14ac:dyDescent="0.25">
      <c r="A31" s="87" t="s">
        <v>123</v>
      </c>
      <c r="E31" s="86"/>
    </row>
    <row r="32" spans="1:5" x14ac:dyDescent="0.2">
      <c r="A32" s="84" t="s">
        <v>98</v>
      </c>
      <c r="B32" t="s">
        <v>124</v>
      </c>
      <c r="C32" s="104">
        <v>1</v>
      </c>
      <c r="D32" s="104" t="s">
        <v>109</v>
      </c>
      <c r="E32" s="86"/>
    </row>
    <row r="33" spans="1:5" ht="15" x14ac:dyDescent="0.25">
      <c r="A33" s="87"/>
      <c r="E33" s="86"/>
    </row>
    <row r="34" spans="1:5" ht="15" x14ac:dyDescent="0.25">
      <c r="A34" s="87" t="s">
        <v>125</v>
      </c>
      <c r="E34" s="86"/>
    </row>
    <row r="35" spans="1:5" x14ac:dyDescent="0.2">
      <c r="A35" s="84" t="s">
        <v>76</v>
      </c>
      <c r="B35" t="s">
        <v>126</v>
      </c>
      <c r="C35" s="104">
        <v>1</v>
      </c>
      <c r="D35" s="104" t="s">
        <v>109</v>
      </c>
      <c r="E35" s="86"/>
    </row>
    <row r="36" spans="1:5" x14ac:dyDescent="0.2">
      <c r="A36" s="84" t="s">
        <v>77</v>
      </c>
      <c r="B36" t="s">
        <v>127</v>
      </c>
      <c r="C36" s="104">
        <v>1</v>
      </c>
      <c r="D36" s="104" t="s">
        <v>109</v>
      </c>
      <c r="E36" s="86"/>
    </row>
    <row r="37" spans="1:5" x14ac:dyDescent="0.2">
      <c r="A37" s="84" t="s">
        <v>78</v>
      </c>
      <c r="B37" t="s">
        <v>128</v>
      </c>
      <c r="C37" s="104">
        <v>1</v>
      </c>
      <c r="D37" s="104" t="s">
        <v>109</v>
      </c>
      <c r="E37" s="86"/>
    </row>
    <row r="38" spans="1:5" x14ac:dyDescent="0.2">
      <c r="A38" s="84" t="s">
        <v>79</v>
      </c>
      <c r="B38" t="s">
        <v>129</v>
      </c>
      <c r="C38" s="104">
        <v>1</v>
      </c>
      <c r="D38" s="104" t="s">
        <v>109</v>
      </c>
      <c r="E38" s="86"/>
    </row>
    <row r="39" spans="1:5" x14ac:dyDescent="0.2">
      <c r="A39" s="84" t="s">
        <v>80</v>
      </c>
      <c r="B39" t="s">
        <v>130</v>
      </c>
      <c r="C39" s="104">
        <v>1</v>
      </c>
      <c r="D39" s="104" t="s">
        <v>109</v>
      </c>
      <c r="E39" s="86"/>
    </row>
    <row r="40" spans="1:5" x14ac:dyDescent="0.2">
      <c r="A40" s="84" t="s">
        <v>81</v>
      </c>
      <c r="B40" t="s">
        <v>131</v>
      </c>
      <c r="C40" s="104">
        <v>1</v>
      </c>
      <c r="D40" s="104" t="s">
        <v>109</v>
      </c>
      <c r="E40" s="86"/>
    </row>
    <row r="41" spans="1:5" x14ac:dyDescent="0.2">
      <c r="A41" s="84" t="s">
        <v>82</v>
      </c>
      <c r="B41" t="s">
        <v>132</v>
      </c>
      <c r="C41" s="104">
        <v>1</v>
      </c>
      <c r="D41" s="104" t="s">
        <v>109</v>
      </c>
      <c r="E41" s="86"/>
    </row>
    <row r="42" spans="1:5" x14ac:dyDescent="0.2">
      <c r="A42" s="84" t="s">
        <v>83</v>
      </c>
      <c r="B42" t="s">
        <v>133</v>
      </c>
      <c r="C42" s="104">
        <v>1</v>
      </c>
      <c r="D42" s="104" t="s">
        <v>109</v>
      </c>
      <c r="E42" s="86"/>
    </row>
    <row r="43" spans="1:5" x14ac:dyDescent="0.2">
      <c r="A43" s="84" t="s">
        <v>84</v>
      </c>
      <c r="B43" t="s">
        <v>134</v>
      </c>
      <c r="C43" s="104">
        <v>1</v>
      </c>
      <c r="D43" s="104" t="s">
        <v>109</v>
      </c>
      <c r="E43" s="86"/>
    </row>
    <row r="44" spans="1:5" x14ac:dyDescent="0.2">
      <c r="A44" s="84" t="s">
        <v>85</v>
      </c>
      <c r="B44" t="s">
        <v>135</v>
      </c>
      <c r="C44" s="104">
        <v>1</v>
      </c>
      <c r="D44" s="104" t="s">
        <v>109</v>
      </c>
      <c r="E44" s="86"/>
    </row>
    <row r="45" spans="1:5" x14ac:dyDescent="0.2">
      <c r="A45" s="84" t="s">
        <v>86</v>
      </c>
      <c r="B45" t="s">
        <v>136</v>
      </c>
      <c r="C45" s="104">
        <v>1</v>
      </c>
      <c r="D45" s="104" t="s">
        <v>109</v>
      </c>
      <c r="E45" s="86"/>
    </row>
    <row r="46" spans="1:5" x14ac:dyDescent="0.2">
      <c r="A46" s="84" t="s">
        <v>87</v>
      </c>
      <c r="B46" t="s">
        <v>137</v>
      </c>
      <c r="C46" s="104">
        <v>1</v>
      </c>
      <c r="D46" s="104" t="s">
        <v>109</v>
      </c>
      <c r="E46" s="86"/>
    </row>
    <row r="47" spans="1:5" x14ac:dyDescent="0.2">
      <c r="A47" s="84" t="s">
        <v>88</v>
      </c>
      <c r="B47" t="s">
        <v>138</v>
      </c>
      <c r="C47" s="104">
        <v>1</v>
      </c>
      <c r="D47" s="104" t="s">
        <v>109</v>
      </c>
      <c r="E47" s="86"/>
    </row>
    <row r="48" spans="1:5" x14ac:dyDescent="0.2">
      <c r="A48" s="84" t="s">
        <v>89</v>
      </c>
      <c r="B48" t="s">
        <v>139</v>
      </c>
      <c r="C48" s="104">
        <v>1</v>
      </c>
      <c r="D48" s="104" t="s">
        <v>109</v>
      </c>
      <c r="E48" s="86"/>
    </row>
    <row r="49" spans="1:5" x14ac:dyDescent="0.2">
      <c r="A49" s="84" t="s">
        <v>90</v>
      </c>
      <c r="B49" t="s">
        <v>140</v>
      </c>
      <c r="C49" s="104">
        <v>1</v>
      </c>
      <c r="D49" s="104" t="s">
        <v>109</v>
      </c>
      <c r="E49" s="86"/>
    </row>
    <row r="50" spans="1:5" x14ac:dyDescent="0.2">
      <c r="A50" s="84" t="s">
        <v>91</v>
      </c>
      <c r="B50" t="s">
        <v>141</v>
      </c>
      <c r="C50" s="104">
        <v>1</v>
      </c>
      <c r="D50" s="104" t="s">
        <v>109</v>
      </c>
      <c r="E50" s="86"/>
    </row>
    <row r="51" spans="1:5" x14ac:dyDescent="0.2">
      <c r="A51" s="84" t="s">
        <v>92</v>
      </c>
      <c r="B51" t="s">
        <v>142</v>
      </c>
      <c r="C51" s="104">
        <v>1</v>
      </c>
      <c r="D51" s="104" t="s">
        <v>109</v>
      </c>
      <c r="E51" s="86"/>
    </row>
    <row r="52" spans="1:5" x14ac:dyDescent="0.2">
      <c r="A52" s="84" t="s">
        <v>93</v>
      </c>
      <c r="B52" t="s">
        <v>143</v>
      </c>
      <c r="C52" s="104">
        <v>1</v>
      </c>
      <c r="D52" s="104" t="s">
        <v>109</v>
      </c>
      <c r="E52" s="86"/>
    </row>
    <row r="53" spans="1:5" x14ac:dyDescent="0.2">
      <c r="A53" s="84" t="s">
        <v>94</v>
      </c>
      <c r="B53" t="s">
        <v>144</v>
      </c>
      <c r="C53" s="104">
        <v>1</v>
      </c>
      <c r="D53" s="104" t="s">
        <v>109</v>
      </c>
      <c r="E53" s="86"/>
    </row>
    <row r="54" spans="1:5" x14ac:dyDescent="0.2">
      <c r="A54" s="84" t="s">
        <v>95</v>
      </c>
      <c r="B54" t="s">
        <v>145</v>
      </c>
      <c r="C54" s="104">
        <v>1</v>
      </c>
      <c r="D54" s="104" t="s">
        <v>109</v>
      </c>
      <c r="E54" s="86"/>
    </row>
    <row r="55" spans="1:5" x14ac:dyDescent="0.2">
      <c r="A55" s="84" t="s">
        <v>96</v>
      </c>
      <c r="B55" t="s">
        <v>146</v>
      </c>
      <c r="C55" s="104">
        <v>1</v>
      </c>
      <c r="D55" s="104" t="s">
        <v>109</v>
      </c>
      <c r="E55" s="86"/>
    </row>
    <row r="56" spans="1:5" ht="15" x14ac:dyDescent="0.25">
      <c r="A56" s="87"/>
      <c r="E56" s="86"/>
    </row>
    <row r="57" spans="1:5" ht="15" x14ac:dyDescent="0.25">
      <c r="A57" s="87"/>
      <c r="E57" s="86"/>
    </row>
    <row r="58" spans="1:5" ht="15" x14ac:dyDescent="0.25">
      <c r="A58" s="87"/>
      <c r="E58" s="86"/>
    </row>
    <row r="59" spans="1:5" ht="15" x14ac:dyDescent="0.25">
      <c r="A59" s="87"/>
      <c r="E59" s="86"/>
    </row>
    <row r="60" spans="1:5" ht="15" x14ac:dyDescent="0.25">
      <c r="A60" s="87"/>
      <c r="E60" s="86"/>
    </row>
    <row r="61" spans="1:5" ht="15" x14ac:dyDescent="0.25">
      <c r="A61" s="87"/>
      <c r="E61" s="86"/>
    </row>
    <row r="62" spans="1:5" ht="15" x14ac:dyDescent="0.25">
      <c r="A62" s="87"/>
      <c r="E62" s="86"/>
    </row>
    <row r="63" spans="1:5" ht="15" x14ac:dyDescent="0.25">
      <c r="A63" s="87"/>
      <c r="E63" s="86"/>
    </row>
    <row r="64" spans="1:5" ht="15" x14ac:dyDescent="0.25">
      <c r="A64" s="87"/>
      <c r="E64" s="86"/>
    </row>
    <row r="65" spans="1:5" ht="15" x14ac:dyDescent="0.25">
      <c r="A65" s="87"/>
      <c r="E65" s="86"/>
    </row>
    <row r="66" spans="1:5" ht="15" x14ac:dyDescent="0.25">
      <c r="A66" s="87"/>
      <c r="E66" s="86"/>
    </row>
    <row r="67" spans="1:5" ht="15" x14ac:dyDescent="0.25">
      <c r="A67" s="87"/>
      <c r="E67" s="86"/>
    </row>
    <row r="68" spans="1:5" ht="15" x14ac:dyDescent="0.25">
      <c r="A68" s="87"/>
      <c r="E68" s="86"/>
    </row>
    <row r="69" spans="1:5" ht="15" x14ac:dyDescent="0.25">
      <c r="A69" s="87"/>
      <c r="E69" s="86"/>
    </row>
    <row r="70" spans="1:5" ht="15" x14ac:dyDescent="0.25">
      <c r="A70" s="87"/>
      <c r="E70" s="86"/>
    </row>
    <row r="71" spans="1:5" ht="15" x14ac:dyDescent="0.25">
      <c r="A71" s="87"/>
      <c r="E71" s="86"/>
    </row>
    <row r="72" spans="1:5" ht="15" x14ac:dyDescent="0.25">
      <c r="A72" s="87"/>
      <c r="E72" s="86"/>
    </row>
    <row r="73" spans="1:5" ht="15" x14ac:dyDescent="0.25">
      <c r="A73" s="87"/>
      <c r="E73" s="86"/>
    </row>
    <row r="74" spans="1:5" ht="15" x14ac:dyDescent="0.25">
      <c r="A74" s="87"/>
      <c r="E74" s="86"/>
    </row>
    <row r="75" spans="1:5" ht="15" x14ac:dyDescent="0.25">
      <c r="A75" s="87"/>
      <c r="E75" s="86"/>
    </row>
    <row r="76" spans="1:5" ht="15" x14ac:dyDescent="0.25">
      <c r="A76" s="87"/>
      <c r="E76" s="86"/>
    </row>
    <row r="77" spans="1:5" ht="15" x14ac:dyDescent="0.25">
      <c r="A77" s="87"/>
      <c r="E77" s="86"/>
    </row>
    <row r="78" spans="1:5" ht="15" x14ac:dyDescent="0.25">
      <c r="A78" s="87"/>
      <c r="E78" s="86"/>
    </row>
    <row r="79" spans="1:5" ht="15" x14ac:dyDescent="0.25">
      <c r="A79" s="87"/>
      <c r="E79" s="86"/>
    </row>
    <row r="80" spans="1:5" ht="15" x14ac:dyDescent="0.25">
      <c r="A80" s="87"/>
      <c r="E80" s="86"/>
    </row>
    <row r="81" spans="1:5" ht="15" x14ac:dyDescent="0.25">
      <c r="A81" s="87"/>
      <c r="E81" s="86"/>
    </row>
    <row r="82" spans="1:5" ht="15" x14ac:dyDescent="0.25">
      <c r="A82" s="87"/>
      <c r="E82" s="86"/>
    </row>
    <row r="83" spans="1:5" ht="15" x14ac:dyDescent="0.25">
      <c r="A83" s="87"/>
      <c r="E83" s="86"/>
    </row>
    <row r="84" spans="1:5" ht="15" x14ac:dyDescent="0.25">
      <c r="A84" s="87"/>
      <c r="E84" s="86"/>
    </row>
    <row r="85" spans="1:5" ht="15" x14ac:dyDescent="0.25">
      <c r="A85" s="87"/>
      <c r="E85" s="86"/>
    </row>
    <row r="86" spans="1:5" ht="15" x14ac:dyDescent="0.25">
      <c r="A86" s="87"/>
      <c r="E86" s="86"/>
    </row>
    <row r="87" spans="1:5" ht="15" x14ac:dyDescent="0.25">
      <c r="A87" s="87"/>
      <c r="E87" s="86"/>
    </row>
    <row r="88" spans="1:5" ht="15" x14ac:dyDescent="0.25">
      <c r="A88" s="87"/>
      <c r="E88" s="86"/>
    </row>
    <row r="89" spans="1:5" ht="15" x14ac:dyDescent="0.25">
      <c r="A89" s="87"/>
      <c r="E89" s="86"/>
    </row>
    <row r="90" spans="1:5" ht="15" x14ac:dyDescent="0.25">
      <c r="A90" s="87"/>
      <c r="E90" s="86"/>
    </row>
    <row r="91" spans="1:5" ht="15" x14ac:dyDescent="0.25">
      <c r="A91" s="87"/>
      <c r="E91" s="86"/>
    </row>
    <row r="92" spans="1:5" ht="15" x14ac:dyDescent="0.25">
      <c r="A92" s="87"/>
      <c r="E92" s="86"/>
    </row>
    <row r="93" spans="1:5" ht="15" x14ac:dyDescent="0.25">
      <c r="A93" s="87"/>
      <c r="E93" s="86"/>
    </row>
    <row r="94" spans="1:5" ht="15" x14ac:dyDescent="0.25">
      <c r="A94" s="87"/>
      <c r="E94" s="86"/>
    </row>
    <row r="95" spans="1:5" ht="15" x14ac:dyDescent="0.25">
      <c r="A95" s="87"/>
      <c r="E95" s="86"/>
    </row>
    <row r="96" spans="1:5" ht="15" x14ac:dyDescent="0.25">
      <c r="A96" s="87"/>
      <c r="E96" s="86"/>
    </row>
    <row r="97" spans="1:5" ht="15" x14ac:dyDescent="0.25">
      <c r="A97" s="87"/>
      <c r="E97" s="86"/>
    </row>
    <row r="98" spans="1:5" ht="15" x14ac:dyDescent="0.25">
      <c r="A98" s="87"/>
      <c r="E98" s="86"/>
    </row>
    <row r="99" spans="1:5" ht="15" x14ac:dyDescent="0.25">
      <c r="A99" s="87"/>
      <c r="E99" s="86"/>
    </row>
    <row r="100" spans="1:5" ht="15" x14ac:dyDescent="0.25">
      <c r="A100" s="87"/>
      <c r="E100" s="86"/>
    </row>
    <row r="101" spans="1:5" ht="15" x14ac:dyDescent="0.25">
      <c r="A101" s="87"/>
      <c r="E101" s="86"/>
    </row>
    <row r="102" spans="1:5" ht="15" x14ac:dyDescent="0.25">
      <c r="A102" s="87"/>
      <c r="E102" s="86"/>
    </row>
    <row r="103" spans="1:5" ht="15" x14ac:dyDescent="0.25">
      <c r="A103" s="87"/>
      <c r="E103" s="86"/>
    </row>
    <row r="104" spans="1:5" ht="15" x14ac:dyDescent="0.25">
      <c r="A104" s="87"/>
      <c r="E104" s="86"/>
    </row>
    <row r="105" spans="1:5" ht="15" x14ac:dyDescent="0.25">
      <c r="A105" s="87"/>
      <c r="E105" s="86"/>
    </row>
    <row r="106" spans="1:5" ht="15" x14ac:dyDescent="0.25">
      <c r="A106" s="87"/>
      <c r="E106" s="86"/>
    </row>
    <row r="107" spans="1:5" ht="15" x14ac:dyDescent="0.25">
      <c r="A107" s="87"/>
      <c r="E107" s="86"/>
    </row>
    <row r="108" spans="1:5" ht="15" x14ac:dyDescent="0.25">
      <c r="A108" s="87"/>
      <c r="E108" s="86"/>
    </row>
    <row r="109" spans="1:5" ht="15" x14ac:dyDescent="0.25">
      <c r="A109" s="87"/>
      <c r="E109" s="86"/>
    </row>
    <row r="110" spans="1:5" ht="15" x14ac:dyDescent="0.25">
      <c r="A110" s="87"/>
      <c r="E110" s="86"/>
    </row>
    <row r="111" spans="1:5" ht="15" x14ac:dyDescent="0.25">
      <c r="A111" s="87"/>
      <c r="E111" s="86"/>
    </row>
    <row r="112" spans="1:5" ht="15" x14ac:dyDescent="0.25">
      <c r="A112" s="87"/>
      <c r="E112" s="86"/>
    </row>
    <row r="113" spans="1:5" ht="15" x14ac:dyDescent="0.25">
      <c r="A113" s="87"/>
      <c r="E113" s="86"/>
    </row>
    <row r="114" spans="1:5" ht="15" x14ac:dyDescent="0.25">
      <c r="A114" s="87"/>
      <c r="E114" s="86"/>
    </row>
    <row r="115" spans="1:5" ht="15" x14ac:dyDescent="0.25">
      <c r="A115" s="87"/>
      <c r="E115" s="86"/>
    </row>
    <row r="116" spans="1:5" ht="15" x14ac:dyDescent="0.25">
      <c r="A116" s="87"/>
      <c r="E116" s="86"/>
    </row>
    <row r="117" spans="1:5" ht="15" x14ac:dyDescent="0.25">
      <c r="A117" s="87"/>
      <c r="E117" s="86"/>
    </row>
    <row r="118" spans="1:5" ht="15" x14ac:dyDescent="0.25">
      <c r="A118" s="87"/>
      <c r="E118" s="86"/>
    </row>
    <row r="119" spans="1:5" ht="15" x14ac:dyDescent="0.25">
      <c r="A119" s="87"/>
      <c r="E119" s="86"/>
    </row>
    <row r="120" spans="1:5" ht="15" x14ac:dyDescent="0.25">
      <c r="A120" s="87"/>
      <c r="E120" s="86"/>
    </row>
    <row r="121" spans="1:5" ht="15" x14ac:dyDescent="0.25">
      <c r="A121" s="87"/>
      <c r="E121" s="86"/>
    </row>
    <row r="122" spans="1:5" ht="15" x14ac:dyDescent="0.25">
      <c r="A122" s="87"/>
      <c r="E122" s="86"/>
    </row>
    <row r="123" spans="1:5" ht="15" x14ac:dyDescent="0.25">
      <c r="A123" s="87"/>
      <c r="E123" s="86"/>
    </row>
    <row r="124" spans="1:5" ht="15" x14ac:dyDescent="0.25">
      <c r="A124" s="87"/>
      <c r="E124" s="86"/>
    </row>
    <row r="125" spans="1:5" ht="15" x14ac:dyDescent="0.25">
      <c r="A125" s="87"/>
      <c r="E125" s="86"/>
    </row>
    <row r="126" spans="1:5" ht="15" x14ac:dyDescent="0.25">
      <c r="A126" s="87"/>
      <c r="E126" s="86"/>
    </row>
    <row r="127" spans="1:5" ht="15" x14ac:dyDescent="0.25">
      <c r="A127" s="87"/>
      <c r="E127" s="86"/>
    </row>
    <row r="128" spans="1:5" ht="15" x14ac:dyDescent="0.25">
      <c r="A128" s="87"/>
      <c r="E128" s="86"/>
    </row>
    <row r="129" spans="1:5" ht="15" x14ac:dyDescent="0.25">
      <c r="A129" s="87"/>
      <c r="E129" s="86"/>
    </row>
    <row r="130" spans="1:5" ht="15" x14ac:dyDescent="0.25">
      <c r="A130" s="87"/>
      <c r="E130" s="86"/>
    </row>
    <row r="131" spans="1:5" ht="15" x14ac:dyDescent="0.25">
      <c r="A131" s="87"/>
      <c r="E131" s="86"/>
    </row>
    <row r="132" spans="1:5" ht="15" x14ac:dyDescent="0.25">
      <c r="A132" s="87"/>
      <c r="E132" s="86"/>
    </row>
    <row r="133" spans="1:5" ht="15" x14ac:dyDescent="0.25">
      <c r="A133" s="87"/>
      <c r="E133" s="86"/>
    </row>
    <row r="134" spans="1:5" ht="15" x14ac:dyDescent="0.25">
      <c r="A134" s="87"/>
      <c r="E134" s="86"/>
    </row>
    <row r="135" spans="1:5" ht="15" x14ac:dyDescent="0.25">
      <c r="A135" s="87"/>
      <c r="E135" s="86"/>
    </row>
    <row r="136" spans="1:5" ht="15" x14ac:dyDescent="0.25">
      <c r="A136" s="87"/>
      <c r="E136" s="86"/>
    </row>
    <row r="137" spans="1:5" ht="15" x14ac:dyDescent="0.25">
      <c r="A137" s="87"/>
      <c r="E137" s="86"/>
    </row>
    <row r="138" spans="1:5" ht="15" x14ac:dyDescent="0.25">
      <c r="A138" s="87"/>
      <c r="E138" s="86"/>
    </row>
    <row r="139" spans="1:5" ht="15" x14ac:dyDescent="0.25">
      <c r="A139" s="87"/>
      <c r="E139" s="86"/>
    </row>
    <row r="140" spans="1:5" ht="15" x14ac:dyDescent="0.25">
      <c r="A140" s="87"/>
      <c r="E140" s="86"/>
    </row>
    <row r="141" spans="1:5" ht="15" x14ac:dyDescent="0.25">
      <c r="A141" s="87"/>
      <c r="E141" s="86"/>
    </row>
    <row r="142" spans="1:5" ht="15" x14ac:dyDescent="0.25">
      <c r="A142" s="87"/>
      <c r="E142" s="86"/>
    </row>
    <row r="143" spans="1:5" ht="15" x14ac:dyDescent="0.25">
      <c r="A143" s="87"/>
      <c r="E143" s="86"/>
    </row>
    <row r="144" spans="1:5" ht="15" x14ac:dyDescent="0.25">
      <c r="A144" s="87"/>
      <c r="E144" s="86"/>
    </row>
    <row r="145" spans="1:5" ht="15" x14ac:dyDescent="0.25">
      <c r="A145" s="87"/>
      <c r="E145" s="86"/>
    </row>
    <row r="146" spans="1:5" ht="15" x14ac:dyDescent="0.25">
      <c r="A146" s="87"/>
      <c r="E146" s="86"/>
    </row>
    <row r="147" spans="1:5" ht="15" x14ac:dyDescent="0.25">
      <c r="A147" s="87"/>
      <c r="E147" s="86"/>
    </row>
    <row r="148" spans="1:5" ht="15" x14ac:dyDescent="0.25">
      <c r="A148" s="87"/>
      <c r="E148" s="86"/>
    </row>
    <row r="149" spans="1:5" ht="15" x14ac:dyDescent="0.25">
      <c r="A149" s="87"/>
      <c r="E149" s="86"/>
    </row>
    <row r="150" spans="1:5" ht="15" x14ac:dyDescent="0.25">
      <c r="A150" s="87"/>
      <c r="E150" s="86"/>
    </row>
    <row r="151" spans="1:5" ht="15" x14ac:dyDescent="0.25">
      <c r="A151" s="87"/>
      <c r="E151" s="86"/>
    </row>
    <row r="152" spans="1:5" ht="15" x14ac:dyDescent="0.25">
      <c r="A152" s="87"/>
      <c r="E152" s="86"/>
    </row>
    <row r="153" spans="1:5" ht="15" x14ac:dyDescent="0.25">
      <c r="A153" s="87"/>
      <c r="E153" s="86"/>
    </row>
    <row r="154" spans="1:5" ht="15" x14ac:dyDescent="0.25">
      <c r="A154" s="87"/>
      <c r="E154" s="86"/>
    </row>
    <row r="155" spans="1:5" ht="15" x14ac:dyDescent="0.25">
      <c r="A155" s="87"/>
      <c r="E155" s="86"/>
    </row>
    <row r="156" spans="1:5" ht="15" x14ac:dyDescent="0.25">
      <c r="A156" s="87"/>
      <c r="E156" s="86"/>
    </row>
    <row r="157" spans="1:5" ht="15" x14ac:dyDescent="0.25">
      <c r="A157" s="87"/>
      <c r="E157" s="86"/>
    </row>
    <row r="158" spans="1:5" ht="15" x14ac:dyDescent="0.25">
      <c r="A158" s="87"/>
      <c r="E158" s="86"/>
    </row>
    <row r="159" spans="1:5" ht="15" x14ac:dyDescent="0.25">
      <c r="A159" s="87"/>
      <c r="E159" s="86"/>
    </row>
    <row r="160" spans="1:5" ht="15" x14ac:dyDescent="0.25">
      <c r="A160" s="87"/>
      <c r="E160" s="86"/>
    </row>
    <row r="161" spans="1:5" ht="15" x14ac:dyDescent="0.25">
      <c r="A161" s="87"/>
      <c r="E161" s="86"/>
    </row>
    <row r="162" spans="1:5" ht="15" x14ac:dyDescent="0.25">
      <c r="A162" s="87"/>
      <c r="E162" s="86"/>
    </row>
    <row r="163" spans="1:5" ht="15" x14ac:dyDescent="0.25">
      <c r="A163" s="87"/>
      <c r="E163" s="86"/>
    </row>
    <row r="164" spans="1:5" ht="15" x14ac:dyDescent="0.25">
      <c r="A164" s="87"/>
      <c r="E164" s="86"/>
    </row>
    <row r="165" spans="1:5" ht="15" x14ac:dyDescent="0.25">
      <c r="A165" s="87"/>
      <c r="E165" s="86"/>
    </row>
    <row r="166" spans="1:5" ht="15" x14ac:dyDescent="0.25">
      <c r="A166" s="87"/>
      <c r="E166" s="86"/>
    </row>
    <row r="167" spans="1:5" ht="15" x14ac:dyDescent="0.25">
      <c r="A167" s="87"/>
      <c r="E167" s="86"/>
    </row>
    <row r="168" spans="1:5" ht="15" x14ac:dyDescent="0.25">
      <c r="A168" s="87"/>
      <c r="E168" s="86"/>
    </row>
    <row r="169" spans="1:5" ht="15" x14ac:dyDescent="0.25">
      <c r="A169" s="87"/>
      <c r="E169" s="86"/>
    </row>
    <row r="170" spans="1:5" ht="15" x14ac:dyDescent="0.25">
      <c r="A170" s="87"/>
      <c r="E170" s="86"/>
    </row>
    <row r="171" spans="1:5" ht="15" x14ac:dyDescent="0.25">
      <c r="A171" s="87"/>
      <c r="E171" s="86"/>
    </row>
    <row r="172" spans="1:5" ht="15" x14ac:dyDescent="0.25">
      <c r="A172" s="87"/>
      <c r="E172" s="86"/>
    </row>
    <row r="173" spans="1:5" ht="15" x14ac:dyDescent="0.25">
      <c r="A173" s="87"/>
      <c r="E173" s="86"/>
    </row>
    <row r="174" spans="1:5" ht="15" x14ac:dyDescent="0.25">
      <c r="A174" s="87"/>
      <c r="E174" s="86"/>
    </row>
    <row r="175" spans="1:5" ht="15" x14ac:dyDescent="0.25">
      <c r="A175" s="87"/>
      <c r="E175" s="86"/>
    </row>
    <row r="176" spans="1:5" ht="15" x14ac:dyDescent="0.25">
      <c r="A176" s="87"/>
      <c r="E176" s="86"/>
    </row>
    <row r="177" spans="1:5" ht="15" x14ac:dyDescent="0.25">
      <c r="A177" s="87"/>
      <c r="E177" s="86"/>
    </row>
    <row r="178" spans="1:5" ht="15" x14ac:dyDescent="0.25">
      <c r="A178" s="87"/>
      <c r="E178" s="86"/>
    </row>
    <row r="179" spans="1:5" ht="15" x14ac:dyDescent="0.25">
      <c r="A179" s="87"/>
      <c r="E179" s="86"/>
    </row>
    <row r="180" spans="1:5" ht="15" x14ac:dyDescent="0.25">
      <c r="A180" s="87"/>
      <c r="E180" s="86"/>
    </row>
    <row r="181" spans="1:5" ht="15" x14ac:dyDescent="0.25">
      <c r="A181" s="87"/>
      <c r="E181" s="86"/>
    </row>
    <row r="182" spans="1:5" ht="15" x14ac:dyDescent="0.25">
      <c r="A182" s="87"/>
      <c r="E182" s="86"/>
    </row>
    <row r="183" spans="1:5" ht="15" x14ac:dyDescent="0.25">
      <c r="A183" s="87"/>
      <c r="E183" s="86"/>
    </row>
    <row r="184" spans="1:5" ht="15" x14ac:dyDescent="0.25">
      <c r="A184" s="87"/>
      <c r="E184" s="86"/>
    </row>
    <row r="185" spans="1:5" ht="15" x14ac:dyDescent="0.25">
      <c r="A185" s="87"/>
      <c r="E185" s="86"/>
    </row>
    <row r="186" spans="1:5" ht="15" x14ac:dyDescent="0.25">
      <c r="A186" s="87"/>
      <c r="E186" s="86"/>
    </row>
    <row r="187" spans="1:5" ht="15" x14ac:dyDescent="0.25">
      <c r="A187" s="87"/>
      <c r="E187" s="86"/>
    </row>
    <row r="188" spans="1:5" ht="15" x14ac:dyDescent="0.25">
      <c r="A188" s="87"/>
      <c r="E188" s="86"/>
    </row>
    <row r="189" spans="1:5" ht="15" x14ac:dyDescent="0.25">
      <c r="A189" s="87"/>
      <c r="E189" s="86"/>
    </row>
    <row r="190" spans="1:5" ht="15" x14ac:dyDescent="0.25">
      <c r="A190" s="87"/>
      <c r="E190" s="86"/>
    </row>
    <row r="191" spans="1:5" ht="15" x14ac:dyDescent="0.25">
      <c r="A191" s="87"/>
      <c r="E191" s="86"/>
    </row>
    <row r="192" spans="1:5" ht="15" x14ac:dyDescent="0.25">
      <c r="A192" s="87"/>
      <c r="E192" s="86"/>
    </row>
    <row r="193" spans="1:5" ht="15" x14ac:dyDescent="0.25">
      <c r="A193" s="87"/>
      <c r="E193" s="86"/>
    </row>
    <row r="194" spans="1:5" ht="15" x14ac:dyDescent="0.25">
      <c r="A194" s="87"/>
      <c r="E194" s="86"/>
    </row>
    <row r="195" spans="1:5" ht="15" x14ac:dyDescent="0.25">
      <c r="A195" s="87"/>
      <c r="E195" s="86"/>
    </row>
    <row r="196" spans="1:5" ht="15" x14ac:dyDescent="0.25">
      <c r="A196" s="87"/>
      <c r="E196" s="86"/>
    </row>
    <row r="197" spans="1:5" ht="15" x14ac:dyDescent="0.25">
      <c r="A197" s="87"/>
      <c r="E197" s="86"/>
    </row>
    <row r="198" spans="1:5" ht="15" x14ac:dyDescent="0.25">
      <c r="A198" s="87"/>
      <c r="E198" s="86"/>
    </row>
    <row r="199" spans="1:5" ht="15" x14ac:dyDescent="0.25">
      <c r="A199" s="87"/>
      <c r="E199" s="86"/>
    </row>
    <row r="200" spans="1:5" ht="15" x14ac:dyDescent="0.25">
      <c r="A200" s="87"/>
      <c r="E200" s="86"/>
    </row>
    <row r="201" spans="1:5" ht="15" x14ac:dyDescent="0.25">
      <c r="A201" s="87"/>
      <c r="E201" s="86"/>
    </row>
    <row r="202" spans="1:5" ht="15" x14ac:dyDescent="0.25">
      <c r="A202" s="87"/>
      <c r="E202" s="86"/>
    </row>
    <row r="203" spans="1:5" ht="15" x14ac:dyDescent="0.25">
      <c r="A203" s="87"/>
      <c r="E203" s="86"/>
    </row>
    <row r="204" spans="1:5" ht="15" x14ac:dyDescent="0.25">
      <c r="A204" s="87"/>
      <c r="E204" s="86"/>
    </row>
    <row r="205" spans="1:5" ht="15" x14ac:dyDescent="0.25">
      <c r="A205" s="87"/>
      <c r="E205" s="86"/>
    </row>
    <row r="206" spans="1:5" ht="15" x14ac:dyDescent="0.25">
      <c r="A206" s="87"/>
      <c r="E206" s="86"/>
    </row>
    <row r="207" spans="1:5" ht="15" x14ac:dyDescent="0.25">
      <c r="A207" s="87"/>
      <c r="E207" s="86"/>
    </row>
    <row r="208" spans="1:5" ht="15" x14ac:dyDescent="0.25">
      <c r="A208" s="87"/>
      <c r="E208" s="86"/>
    </row>
    <row r="209" spans="1:5" ht="15" x14ac:dyDescent="0.25">
      <c r="A209" s="87"/>
      <c r="E209" s="86"/>
    </row>
    <row r="210" spans="1:5" ht="15" x14ac:dyDescent="0.25">
      <c r="A210" s="87"/>
      <c r="E210" s="86"/>
    </row>
    <row r="211" spans="1:5" ht="15" x14ac:dyDescent="0.25">
      <c r="A211" s="87"/>
      <c r="E211" s="86"/>
    </row>
    <row r="212" spans="1:5" ht="15" x14ac:dyDescent="0.25">
      <c r="A212" s="87"/>
      <c r="E212" s="86"/>
    </row>
    <row r="213" spans="1:5" ht="15" x14ac:dyDescent="0.25">
      <c r="A213" s="87"/>
      <c r="E213" s="86"/>
    </row>
    <row r="214" spans="1:5" ht="15" x14ac:dyDescent="0.25">
      <c r="A214" s="87"/>
      <c r="E214" s="86"/>
    </row>
    <row r="215" spans="1:5" ht="15" x14ac:dyDescent="0.25">
      <c r="A215" s="87"/>
      <c r="E215" s="86"/>
    </row>
    <row r="216" spans="1:5" ht="15" x14ac:dyDescent="0.25">
      <c r="A216" s="87"/>
      <c r="E216" s="86"/>
    </row>
    <row r="217" spans="1:5" ht="15" x14ac:dyDescent="0.25">
      <c r="A217" s="87"/>
      <c r="E217" s="86"/>
    </row>
    <row r="218" spans="1:5" ht="15" x14ac:dyDescent="0.25">
      <c r="A218" s="87"/>
      <c r="E218" s="86"/>
    </row>
    <row r="219" spans="1:5" ht="15" x14ac:dyDescent="0.25">
      <c r="A219" s="87"/>
      <c r="E219" s="86"/>
    </row>
    <row r="220" spans="1:5" ht="15" x14ac:dyDescent="0.25">
      <c r="A220" s="87"/>
      <c r="E220" s="86"/>
    </row>
    <row r="221" spans="1:5" ht="15" x14ac:dyDescent="0.25">
      <c r="A221" s="87"/>
      <c r="E221" s="86"/>
    </row>
    <row r="222" spans="1:5" ht="15" x14ac:dyDescent="0.25">
      <c r="A222" s="87"/>
      <c r="E222" s="86"/>
    </row>
    <row r="223" spans="1:5" ht="15" x14ac:dyDescent="0.25">
      <c r="A223" s="87"/>
      <c r="E223" s="86"/>
    </row>
    <row r="224" spans="1:5" ht="15" x14ac:dyDescent="0.25">
      <c r="A224" s="87"/>
      <c r="E224" s="86"/>
    </row>
    <row r="225" spans="1:5" ht="15" x14ac:dyDescent="0.25">
      <c r="A225" s="87"/>
      <c r="E225" s="86"/>
    </row>
    <row r="226" spans="1:5" ht="15" x14ac:dyDescent="0.25">
      <c r="A226" s="87"/>
      <c r="E226" s="86"/>
    </row>
    <row r="227" spans="1:5" ht="15" x14ac:dyDescent="0.25">
      <c r="A227" s="87"/>
      <c r="E227" s="86"/>
    </row>
    <row r="228" spans="1:5" ht="15" x14ac:dyDescent="0.25">
      <c r="A228" s="87"/>
      <c r="E228" s="86"/>
    </row>
    <row r="229" spans="1:5" ht="15" x14ac:dyDescent="0.25">
      <c r="A229" s="87"/>
      <c r="E229" s="86"/>
    </row>
    <row r="230" spans="1:5" ht="15" x14ac:dyDescent="0.25">
      <c r="A230" s="87"/>
      <c r="E230" s="86"/>
    </row>
    <row r="231" spans="1:5" ht="15" x14ac:dyDescent="0.25">
      <c r="A231" s="87"/>
      <c r="E231" s="86"/>
    </row>
    <row r="232" spans="1:5" ht="15" x14ac:dyDescent="0.25">
      <c r="A232" s="87"/>
      <c r="E232" s="86"/>
    </row>
    <row r="233" spans="1:5" ht="15" x14ac:dyDescent="0.25">
      <c r="A233" s="87"/>
      <c r="E233" s="86"/>
    </row>
    <row r="234" spans="1:5" ht="15" x14ac:dyDescent="0.25">
      <c r="A234" s="87"/>
      <c r="E234" s="86"/>
    </row>
    <row r="235" spans="1:5" ht="15" x14ac:dyDescent="0.25">
      <c r="A235" s="87"/>
      <c r="E235" s="86"/>
    </row>
    <row r="236" spans="1:5" ht="15" x14ac:dyDescent="0.25">
      <c r="A236" s="87"/>
      <c r="E236" s="86"/>
    </row>
    <row r="237" spans="1:5" ht="15" x14ac:dyDescent="0.25">
      <c r="A237" s="87"/>
      <c r="E237" s="86"/>
    </row>
    <row r="238" spans="1:5" ht="15" x14ac:dyDescent="0.25">
      <c r="A238" s="87"/>
      <c r="E238" s="86"/>
    </row>
    <row r="239" spans="1:5" ht="15" x14ac:dyDescent="0.25">
      <c r="A239" s="87"/>
      <c r="E239" s="86"/>
    </row>
    <row r="240" spans="1:5" ht="15" x14ac:dyDescent="0.25">
      <c r="A240" s="87"/>
      <c r="E240" s="86"/>
    </row>
    <row r="241" spans="1:5" ht="15" x14ac:dyDescent="0.25">
      <c r="A241" s="87"/>
      <c r="E241" s="86"/>
    </row>
    <row r="242" spans="1:5" ht="15" x14ac:dyDescent="0.25">
      <c r="A242" s="87"/>
      <c r="E242" s="86"/>
    </row>
    <row r="243" spans="1:5" ht="15" x14ac:dyDescent="0.25">
      <c r="A243" s="87"/>
      <c r="E243" s="86"/>
    </row>
    <row r="244" spans="1:5" ht="15" x14ac:dyDescent="0.25">
      <c r="A244" s="87"/>
      <c r="E244" s="86"/>
    </row>
    <row r="245" spans="1:5" ht="15" x14ac:dyDescent="0.25">
      <c r="A245" s="87"/>
      <c r="E245" s="86"/>
    </row>
    <row r="246" spans="1:5" ht="15" x14ac:dyDescent="0.25">
      <c r="A246" s="87"/>
      <c r="E246" s="86"/>
    </row>
    <row r="247" spans="1:5" ht="15" x14ac:dyDescent="0.25">
      <c r="A247" s="87"/>
      <c r="E247" s="86"/>
    </row>
    <row r="248" spans="1:5" ht="15" x14ac:dyDescent="0.25">
      <c r="A248" s="87"/>
      <c r="E248" s="86"/>
    </row>
    <row r="249" spans="1:5" ht="15" x14ac:dyDescent="0.25">
      <c r="A249" s="87"/>
      <c r="E249" s="86"/>
    </row>
    <row r="250" spans="1:5" ht="15" x14ac:dyDescent="0.25">
      <c r="A250" s="87"/>
      <c r="E250" s="86"/>
    </row>
    <row r="251" spans="1:5" ht="15" x14ac:dyDescent="0.25">
      <c r="A251" s="87"/>
      <c r="E251" s="86"/>
    </row>
    <row r="252" spans="1:5" ht="15" x14ac:dyDescent="0.25">
      <c r="A252" s="87"/>
      <c r="E252" s="86"/>
    </row>
    <row r="253" spans="1:5" ht="15" x14ac:dyDescent="0.25">
      <c r="A253" s="87"/>
      <c r="E253" s="86"/>
    </row>
    <row r="254" spans="1:5" ht="15" x14ac:dyDescent="0.25">
      <c r="A254" s="87"/>
      <c r="E254" s="86"/>
    </row>
    <row r="255" spans="1:5" ht="15" x14ac:dyDescent="0.25">
      <c r="A255" s="87"/>
      <c r="E255" s="86"/>
    </row>
    <row r="256" spans="1:5" ht="15" x14ac:dyDescent="0.25">
      <c r="A256" s="87"/>
      <c r="E256" s="86"/>
    </row>
    <row r="257" spans="1:5" ht="15" x14ac:dyDescent="0.25">
      <c r="A257" s="87"/>
      <c r="E257" s="86"/>
    </row>
    <row r="258" spans="1:5" ht="15" x14ac:dyDescent="0.25">
      <c r="A258" s="87"/>
      <c r="E258" s="86"/>
    </row>
    <row r="259" spans="1:5" ht="15" x14ac:dyDescent="0.25">
      <c r="A259" s="87"/>
      <c r="E259" s="86"/>
    </row>
    <row r="260" spans="1:5" ht="15" x14ac:dyDescent="0.25">
      <c r="A260" s="87"/>
      <c r="E260" s="86"/>
    </row>
    <row r="261" spans="1:5" ht="15" x14ac:dyDescent="0.25">
      <c r="A261" s="87"/>
      <c r="E261" s="86"/>
    </row>
    <row r="262" spans="1:5" ht="15" x14ac:dyDescent="0.25">
      <c r="A262" s="87"/>
      <c r="E262" s="86"/>
    </row>
    <row r="263" spans="1:5" ht="15" x14ac:dyDescent="0.25">
      <c r="A263" s="87"/>
      <c r="E263" s="86"/>
    </row>
    <row r="264" spans="1:5" ht="15" x14ac:dyDescent="0.25">
      <c r="A264" s="87"/>
      <c r="E264" s="86"/>
    </row>
    <row r="265" spans="1:5" ht="15" x14ac:dyDescent="0.25">
      <c r="A265" s="87"/>
      <c r="E265" s="86"/>
    </row>
    <row r="266" spans="1:5" ht="15" x14ac:dyDescent="0.25">
      <c r="A266" s="87"/>
      <c r="E266" s="86"/>
    </row>
    <row r="267" spans="1:5" ht="15" x14ac:dyDescent="0.25">
      <c r="A267" s="87"/>
      <c r="E267" s="86"/>
    </row>
    <row r="268" spans="1:5" ht="15" x14ac:dyDescent="0.25">
      <c r="A268" s="87"/>
      <c r="E268" s="86"/>
    </row>
    <row r="269" spans="1:5" ht="15" x14ac:dyDescent="0.25">
      <c r="A269" s="87"/>
      <c r="E269" s="86"/>
    </row>
    <row r="270" spans="1:5" ht="15" x14ac:dyDescent="0.25">
      <c r="A270" s="87"/>
      <c r="E270" s="86"/>
    </row>
    <row r="271" spans="1:5" ht="15" x14ac:dyDescent="0.25">
      <c r="A271" s="87"/>
      <c r="E271" s="86"/>
    </row>
    <row r="272" spans="1:5" ht="15" x14ac:dyDescent="0.25">
      <c r="A272" s="87"/>
      <c r="E272" s="86"/>
    </row>
    <row r="273" spans="1:5" ht="15" x14ac:dyDescent="0.25">
      <c r="A273" s="87"/>
      <c r="E273" s="86"/>
    </row>
    <row r="274" spans="1:5" ht="15" x14ac:dyDescent="0.25">
      <c r="A274" s="87"/>
      <c r="E274" s="86"/>
    </row>
    <row r="275" spans="1:5" ht="15" x14ac:dyDescent="0.25">
      <c r="A275" s="87"/>
      <c r="E275" s="86"/>
    </row>
    <row r="276" spans="1:5" ht="15" x14ac:dyDescent="0.25">
      <c r="A276" s="87"/>
      <c r="E276" s="86"/>
    </row>
    <row r="277" spans="1:5" ht="15" x14ac:dyDescent="0.25">
      <c r="A277" s="87"/>
      <c r="E277" s="86"/>
    </row>
    <row r="278" spans="1:5" ht="15" x14ac:dyDescent="0.25">
      <c r="A278" s="87"/>
      <c r="E278" s="86"/>
    </row>
    <row r="279" spans="1:5" ht="15" x14ac:dyDescent="0.25">
      <c r="A279" s="87"/>
      <c r="E279" s="86"/>
    </row>
    <row r="280" spans="1:5" ht="15" x14ac:dyDescent="0.25">
      <c r="A280" s="87"/>
      <c r="E280" s="86"/>
    </row>
    <row r="281" spans="1:5" ht="15" x14ac:dyDescent="0.25">
      <c r="A281" s="87"/>
      <c r="E281" s="86"/>
    </row>
    <row r="282" spans="1:5" ht="15" x14ac:dyDescent="0.25">
      <c r="A282" s="87"/>
      <c r="E282" s="86"/>
    </row>
    <row r="283" spans="1:5" ht="15" x14ac:dyDescent="0.25">
      <c r="A283" s="87"/>
      <c r="E283" s="86"/>
    </row>
    <row r="284" spans="1:5" ht="15" x14ac:dyDescent="0.25">
      <c r="A284" s="87"/>
      <c r="E284" s="86"/>
    </row>
    <row r="285" spans="1:5" ht="15" x14ac:dyDescent="0.25">
      <c r="A285" s="87"/>
      <c r="E285" s="86"/>
    </row>
    <row r="286" spans="1:5" ht="15" x14ac:dyDescent="0.25">
      <c r="A286" s="87"/>
      <c r="E286" s="86"/>
    </row>
    <row r="287" spans="1:5" ht="15" x14ac:dyDescent="0.25">
      <c r="A287" s="87"/>
      <c r="E287" s="86"/>
    </row>
    <row r="288" spans="1:5" ht="15" x14ac:dyDescent="0.25">
      <c r="A288" s="87"/>
      <c r="E288" s="86"/>
    </row>
    <row r="289" spans="1:5" ht="15" x14ac:dyDescent="0.25">
      <c r="A289" s="87"/>
      <c r="E289" s="86"/>
    </row>
    <row r="290" spans="1:5" ht="15" x14ac:dyDescent="0.25">
      <c r="A290" s="87"/>
      <c r="E290" s="86"/>
    </row>
    <row r="291" spans="1:5" ht="15" x14ac:dyDescent="0.25">
      <c r="A291" s="87"/>
      <c r="E291" s="86"/>
    </row>
    <row r="292" spans="1:5" ht="15" x14ac:dyDescent="0.25">
      <c r="A292" s="87"/>
      <c r="E292" s="86"/>
    </row>
    <row r="293" spans="1:5" ht="15" x14ac:dyDescent="0.25">
      <c r="A293" s="87"/>
      <c r="E293" s="86"/>
    </row>
    <row r="294" spans="1:5" ht="15" x14ac:dyDescent="0.25">
      <c r="A294" s="87"/>
      <c r="E294" s="86"/>
    </row>
    <row r="295" spans="1:5" ht="15" x14ac:dyDescent="0.25">
      <c r="A295" s="87"/>
      <c r="E295" s="86"/>
    </row>
    <row r="296" spans="1:5" ht="15" x14ac:dyDescent="0.25">
      <c r="A296" s="87"/>
      <c r="E296" s="86"/>
    </row>
    <row r="297" spans="1:5" ht="15" x14ac:dyDescent="0.25">
      <c r="A297" s="87"/>
      <c r="E297" s="86"/>
    </row>
    <row r="298" spans="1:5" ht="15" x14ac:dyDescent="0.25">
      <c r="A298" s="87"/>
      <c r="E298" s="86"/>
    </row>
    <row r="299" spans="1:5" ht="15" x14ac:dyDescent="0.25">
      <c r="A299" s="87"/>
      <c r="E299" s="86"/>
    </row>
    <row r="300" spans="1:5" ht="15" x14ac:dyDescent="0.25">
      <c r="A300" s="87"/>
      <c r="E300" s="86"/>
    </row>
    <row r="301" spans="1:5" ht="15" x14ac:dyDescent="0.25">
      <c r="A301" s="87"/>
      <c r="E301" s="86"/>
    </row>
    <row r="302" spans="1:5" ht="15" x14ac:dyDescent="0.25">
      <c r="A302" s="87"/>
      <c r="E302" s="86"/>
    </row>
    <row r="303" spans="1:5" ht="15" x14ac:dyDescent="0.25">
      <c r="A303" s="87"/>
      <c r="E303" s="86"/>
    </row>
    <row r="304" spans="1:5" ht="15" x14ac:dyDescent="0.25">
      <c r="A304" s="87"/>
      <c r="E304" s="86"/>
    </row>
    <row r="305" spans="1:5" ht="15" x14ac:dyDescent="0.25">
      <c r="A305" s="87"/>
      <c r="E305" s="86"/>
    </row>
    <row r="306" spans="1:5" ht="15" x14ac:dyDescent="0.25">
      <c r="A306" s="87"/>
      <c r="E306" s="86"/>
    </row>
    <row r="307" spans="1:5" ht="15" x14ac:dyDescent="0.25">
      <c r="A307" s="87"/>
      <c r="E307" s="86"/>
    </row>
    <row r="308" spans="1:5" ht="15" x14ac:dyDescent="0.25">
      <c r="A308" s="87"/>
      <c r="E308" s="86"/>
    </row>
    <row r="309" spans="1:5" ht="15" x14ac:dyDescent="0.25">
      <c r="A309" s="87"/>
      <c r="E309" s="86"/>
    </row>
    <row r="310" spans="1:5" ht="15" x14ac:dyDescent="0.25">
      <c r="A310" s="87"/>
      <c r="E310" s="86"/>
    </row>
    <row r="311" spans="1:5" ht="15" x14ac:dyDescent="0.25">
      <c r="A311" s="87"/>
      <c r="E311" s="86"/>
    </row>
    <row r="312" spans="1:5" ht="15" x14ac:dyDescent="0.25">
      <c r="A312" s="87"/>
      <c r="E312" s="86"/>
    </row>
    <row r="313" spans="1:5" ht="15" x14ac:dyDescent="0.25">
      <c r="A313" s="87"/>
      <c r="E313" s="86"/>
    </row>
    <row r="314" spans="1:5" ht="15" x14ac:dyDescent="0.25">
      <c r="A314" s="87"/>
      <c r="E314" s="86"/>
    </row>
    <row r="315" spans="1:5" ht="15" x14ac:dyDescent="0.25">
      <c r="A315" s="87"/>
      <c r="E315" s="86"/>
    </row>
    <row r="316" spans="1:5" ht="15" x14ac:dyDescent="0.25">
      <c r="A316" s="87"/>
      <c r="E316" s="86"/>
    </row>
    <row r="317" spans="1:5" ht="15" x14ac:dyDescent="0.25">
      <c r="A317" s="87"/>
      <c r="E317" s="86"/>
    </row>
    <row r="318" spans="1:5" ht="15" x14ac:dyDescent="0.25">
      <c r="A318" s="87"/>
      <c r="E318" s="86"/>
    </row>
    <row r="319" spans="1:5" ht="15" x14ac:dyDescent="0.25">
      <c r="A319" s="87"/>
      <c r="E319" s="86"/>
    </row>
    <row r="320" spans="1:5" ht="15" x14ac:dyDescent="0.25">
      <c r="A320" s="87"/>
      <c r="E320" s="86"/>
    </row>
    <row r="321" spans="1:5" ht="15" x14ac:dyDescent="0.25">
      <c r="A321" s="87"/>
      <c r="E321" s="86"/>
    </row>
    <row r="322" spans="1:5" ht="15" x14ac:dyDescent="0.25">
      <c r="A322" s="87"/>
      <c r="E322" s="86"/>
    </row>
    <row r="323" spans="1:5" ht="15" x14ac:dyDescent="0.25">
      <c r="A323" s="87"/>
      <c r="E323" s="86"/>
    </row>
    <row r="324" spans="1:5" ht="15" x14ac:dyDescent="0.25">
      <c r="A324" s="87"/>
      <c r="E324" s="86"/>
    </row>
    <row r="325" spans="1:5" ht="15" x14ac:dyDescent="0.25">
      <c r="A325" s="87"/>
      <c r="E325" s="86"/>
    </row>
    <row r="326" spans="1:5" ht="15" x14ac:dyDescent="0.25">
      <c r="A326" s="87"/>
      <c r="E326" s="86"/>
    </row>
    <row r="327" spans="1:5" ht="15" x14ac:dyDescent="0.25">
      <c r="A327" s="87"/>
      <c r="E327" s="86"/>
    </row>
    <row r="328" spans="1:5" ht="15" x14ac:dyDescent="0.25">
      <c r="A328" s="87"/>
      <c r="E328" s="86"/>
    </row>
    <row r="329" spans="1:5" ht="15" x14ac:dyDescent="0.25">
      <c r="A329" s="87"/>
      <c r="E329" s="86"/>
    </row>
    <row r="330" spans="1:5" ht="15" x14ac:dyDescent="0.25">
      <c r="A330" s="87"/>
      <c r="E330" s="86"/>
    </row>
    <row r="331" spans="1:5" ht="15" x14ac:dyDescent="0.25">
      <c r="A331" s="87"/>
      <c r="E331" s="86"/>
    </row>
    <row r="332" spans="1:5" ht="15" x14ac:dyDescent="0.25">
      <c r="A332" s="87"/>
      <c r="E332" s="86"/>
    </row>
    <row r="333" spans="1:5" ht="15" x14ac:dyDescent="0.25">
      <c r="A333" s="87"/>
      <c r="E333" s="86"/>
    </row>
    <row r="334" spans="1:5" ht="15" x14ac:dyDescent="0.25">
      <c r="A334" s="87"/>
      <c r="E334" s="86"/>
    </row>
    <row r="335" spans="1:5" ht="15" x14ac:dyDescent="0.25">
      <c r="A335" s="87"/>
      <c r="E335" s="86"/>
    </row>
    <row r="336" spans="1:5" ht="15" x14ac:dyDescent="0.25">
      <c r="A336" s="87"/>
      <c r="E336" s="86"/>
    </row>
    <row r="337" spans="1:5" ht="15" x14ac:dyDescent="0.25">
      <c r="A337" s="87"/>
      <c r="E337" s="86"/>
    </row>
    <row r="338" spans="1:5" ht="15" x14ac:dyDescent="0.25">
      <c r="A338" s="87"/>
      <c r="E338" s="86"/>
    </row>
    <row r="339" spans="1:5" ht="15" x14ac:dyDescent="0.25">
      <c r="A339" s="87"/>
      <c r="E339" s="86"/>
    </row>
    <row r="340" spans="1:5" ht="15" x14ac:dyDescent="0.25">
      <c r="A340" s="87"/>
      <c r="E340" s="86"/>
    </row>
    <row r="341" spans="1:5" ht="15" x14ac:dyDescent="0.25">
      <c r="A341" s="87"/>
      <c r="E341" s="86"/>
    </row>
    <row r="342" spans="1:5" ht="15" x14ac:dyDescent="0.25">
      <c r="A342" s="87"/>
      <c r="E342" s="86"/>
    </row>
    <row r="343" spans="1:5" ht="15" x14ac:dyDescent="0.25">
      <c r="A343" s="87"/>
      <c r="E343" s="86"/>
    </row>
    <row r="344" spans="1:5" ht="15" x14ac:dyDescent="0.25">
      <c r="A344" s="87"/>
      <c r="E344" s="86"/>
    </row>
    <row r="345" spans="1:5" ht="15" x14ac:dyDescent="0.25">
      <c r="A345" s="87"/>
      <c r="E345" s="86"/>
    </row>
    <row r="346" spans="1:5" ht="15" x14ac:dyDescent="0.25">
      <c r="A346" s="87"/>
      <c r="E346" s="86"/>
    </row>
    <row r="347" spans="1:5" ht="15" x14ac:dyDescent="0.25">
      <c r="A347" s="87"/>
      <c r="E347" s="86"/>
    </row>
    <row r="348" spans="1:5" ht="15" x14ac:dyDescent="0.25">
      <c r="A348" s="87"/>
      <c r="E348" s="86"/>
    </row>
    <row r="349" spans="1:5" ht="15" x14ac:dyDescent="0.25">
      <c r="A349" s="87"/>
      <c r="E349" s="86"/>
    </row>
    <row r="350" spans="1:5" ht="15" x14ac:dyDescent="0.25">
      <c r="A350" s="87"/>
      <c r="E350" s="86"/>
    </row>
    <row r="351" spans="1:5" ht="15" x14ac:dyDescent="0.25">
      <c r="A351" s="87"/>
      <c r="E351" s="86"/>
    </row>
    <row r="352" spans="1:5" ht="15" x14ac:dyDescent="0.25">
      <c r="A352" s="87"/>
      <c r="E352" s="86"/>
    </row>
    <row r="353" spans="1:5" ht="15" x14ac:dyDescent="0.25">
      <c r="A353" s="87"/>
      <c r="E353" s="86"/>
    </row>
    <row r="354" spans="1:5" ht="15" x14ac:dyDescent="0.25">
      <c r="A354" s="87"/>
      <c r="E354" s="86"/>
    </row>
    <row r="355" spans="1:5" ht="15" x14ac:dyDescent="0.25">
      <c r="A355" s="87"/>
      <c r="E355" s="86"/>
    </row>
    <row r="356" spans="1:5" ht="15" x14ac:dyDescent="0.25">
      <c r="A356" s="87"/>
      <c r="E356" s="86"/>
    </row>
    <row r="357" spans="1:5" ht="15" x14ac:dyDescent="0.25">
      <c r="A357" s="87"/>
      <c r="E357" s="86"/>
    </row>
    <row r="358" spans="1:5" ht="15" x14ac:dyDescent="0.25">
      <c r="A358" s="87"/>
      <c r="E358" s="86"/>
    </row>
    <row r="359" spans="1:5" ht="15" x14ac:dyDescent="0.25">
      <c r="A359" s="87"/>
      <c r="E359" s="86"/>
    </row>
    <row r="360" spans="1:5" ht="15" x14ac:dyDescent="0.25">
      <c r="A360" s="87"/>
      <c r="E360" s="86"/>
    </row>
    <row r="361" spans="1:5" ht="15" x14ac:dyDescent="0.25">
      <c r="A361" s="87"/>
      <c r="E361" s="86"/>
    </row>
    <row r="362" spans="1:5" ht="15" x14ac:dyDescent="0.25">
      <c r="A362" s="87"/>
      <c r="E362" s="86"/>
    </row>
    <row r="363" spans="1:5" ht="15" x14ac:dyDescent="0.25">
      <c r="A363" s="87"/>
      <c r="E363" s="86"/>
    </row>
    <row r="364" spans="1:5" ht="15" x14ac:dyDescent="0.25">
      <c r="A364" s="87"/>
      <c r="E364" s="86"/>
    </row>
    <row r="365" spans="1:5" ht="15" x14ac:dyDescent="0.25">
      <c r="A365" s="87"/>
      <c r="E365" s="86"/>
    </row>
    <row r="366" spans="1:5" ht="15" x14ac:dyDescent="0.25">
      <c r="A366" s="87"/>
      <c r="E366" s="86"/>
    </row>
    <row r="367" spans="1:5" ht="15" x14ac:dyDescent="0.25">
      <c r="A367" s="87"/>
      <c r="E367" s="86"/>
    </row>
    <row r="368" spans="1:5" ht="15" x14ac:dyDescent="0.25">
      <c r="A368" s="87"/>
      <c r="E368" s="86"/>
    </row>
    <row r="369" spans="1:5" ht="15" x14ac:dyDescent="0.25">
      <c r="A369" s="87"/>
      <c r="E369" s="86"/>
    </row>
    <row r="370" spans="1:5" ht="15" x14ac:dyDescent="0.25">
      <c r="A370" s="87"/>
      <c r="E370" s="86"/>
    </row>
    <row r="371" spans="1:5" ht="15" x14ac:dyDescent="0.25">
      <c r="A371" s="87"/>
      <c r="E371" s="86"/>
    </row>
    <row r="372" spans="1:5" ht="15" x14ac:dyDescent="0.25">
      <c r="A372" s="87"/>
      <c r="E372" s="86"/>
    </row>
    <row r="373" spans="1:5" ht="15" x14ac:dyDescent="0.25">
      <c r="A373" s="87"/>
      <c r="E373" s="86"/>
    </row>
    <row r="374" spans="1:5" ht="15" x14ac:dyDescent="0.25">
      <c r="A374" s="87"/>
      <c r="E374" s="86"/>
    </row>
    <row r="375" spans="1:5" ht="15" x14ac:dyDescent="0.25">
      <c r="A375" s="87"/>
      <c r="E375" s="86"/>
    </row>
    <row r="376" spans="1:5" ht="15" x14ac:dyDescent="0.25">
      <c r="A376" s="87"/>
      <c r="E376" s="86"/>
    </row>
    <row r="377" spans="1:5" ht="15" x14ac:dyDescent="0.25">
      <c r="A377" s="87"/>
      <c r="E377" s="86"/>
    </row>
    <row r="378" spans="1:5" ht="15" x14ac:dyDescent="0.25">
      <c r="A378" s="87"/>
      <c r="E378" s="86"/>
    </row>
    <row r="379" spans="1:5" ht="15" x14ac:dyDescent="0.25">
      <c r="A379" s="87"/>
      <c r="E379" s="86"/>
    </row>
    <row r="380" spans="1:5" ht="15" x14ac:dyDescent="0.25">
      <c r="A380" s="87"/>
      <c r="E380" s="86"/>
    </row>
    <row r="381" spans="1:5" ht="15" x14ac:dyDescent="0.25">
      <c r="A381" s="87"/>
      <c r="E381" s="86"/>
    </row>
    <row r="382" spans="1:5" ht="15" x14ac:dyDescent="0.25">
      <c r="A382" s="87"/>
      <c r="E382" s="86"/>
    </row>
    <row r="383" spans="1:5" ht="15" x14ac:dyDescent="0.25">
      <c r="A383" s="87"/>
      <c r="E383" s="86"/>
    </row>
    <row r="384" spans="1:5" ht="15" x14ac:dyDescent="0.25">
      <c r="A384" s="87"/>
      <c r="E384" s="86"/>
    </row>
    <row r="385" spans="1:5" ht="15" x14ac:dyDescent="0.25">
      <c r="A385" s="87"/>
      <c r="E385" s="86"/>
    </row>
    <row r="386" spans="1:5" ht="15" x14ac:dyDescent="0.25">
      <c r="A386" s="87"/>
      <c r="E386" s="86"/>
    </row>
    <row r="387" spans="1:5" ht="15" x14ac:dyDescent="0.25">
      <c r="A387" s="87"/>
      <c r="E387" s="86"/>
    </row>
    <row r="388" spans="1:5" ht="15" x14ac:dyDescent="0.25">
      <c r="A388" s="87"/>
      <c r="E388" s="86"/>
    </row>
    <row r="389" spans="1:5" ht="15" x14ac:dyDescent="0.25">
      <c r="A389" s="87"/>
      <c r="E389" s="86"/>
    </row>
    <row r="390" spans="1:5" ht="15" x14ac:dyDescent="0.25">
      <c r="A390" s="87"/>
      <c r="E390" s="86"/>
    </row>
    <row r="391" spans="1:5" ht="15" x14ac:dyDescent="0.25">
      <c r="A391" s="87"/>
      <c r="E391" s="86"/>
    </row>
    <row r="392" spans="1:5" ht="15" x14ac:dyDescent="0.25">
      <c r="A392" s="87"/>
      <c r="E392" s="86"/>
    </row>
    <row r="393" spans="1:5" ht="15" x14ac:dyDescent="0.25">
      <c r="A393" s="87"/>
      <c r="E393" s="86"/>
    </row>
    <row r="394" spans="1:5" ht="15" x14ac:dyDescent="0.25">
      <c r="A394" s="87"/>
      <c r="E394" s="86"/>
    </row>
    <row r="395" spans="1:5" ht="15" x14ac:dyDescent="0.25">
      <c r="A395" s="87"/>
      <c r="E395" s="86"/>
    </row>
    <row r="396" spans="1:5" ht="15" x14ac:dyDescent="0.25">
      <c r="A396" s="87"/>
      <c r="E396" s="86"/>
    </row>
    <row r="397" spans="1:5" ht="15" x14ac:dyDescent="0.25">
      <c r="A397" s="87"/>
      <c r="E397" s="86"/>
    </row>
    <row r="398" spans="1:5" ht="15" x14ac:dyDescent="0.25">
      <c r="A398" s="87"/>
      <c r="E398" s="86"/>
    </row>
    <row r="399" spans="1:5" ht="15" x14ac:dyDescent="0.25">
      <c r="A399" s="87"/>
      <c r="E399" s="86"/>
    </row>
    <row r="400" spans="1:5" ht="15" x14ac:dyDescent="0.25">
      <c r="A400" s="87"/>
      <c r="E400" s="86"/>
    </row>
  </sheetData>
  <hyperlinks>
    <hyperlink ref="A1" location="'Index'!A1" display="To Index"/>
  </hyperlinks>
  <pageMargins left="0.70866141732283472" right="0.70866141732283472" top="0.74803149606299213" bottom="0.74803149606299213" header="0.31496062992125984" footer="0.31496062992125984"/>
  <pageSetup paperSize="9" scale="84" orientation="portrait" r:id="rId1"/>
  <rowBreaks count="1" manualBreakCount="1">
    <brk id="75" max="5"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3"/>
  <sheetViews>
    <sheetView workbookViewId="0">
      <selection activeCell="C41" sqref="C41"/>
    </sheetView>
  </sheetViews>
  <sheetFormatPr defaultRowHeight="12.75" x14ac:dyDescent="0.2"/>
  <cols>
    <col min="1" max="1" width="9.140625" style="43"/>
    <col min="2" max="2" width="17" style="43" customWidth="1"/>
    <col min="3" max="3" width="46.7109375" style="43" customWidth="1"/>
    <col min="4" max="16384" width="9.140625" style="43"/>
  </cols>
  <sheetData>
    <row r="3" spans="2:3" x14ac:dyDescent="0.2">
      <c r="B3" s="42" t="s">
        <v>14</v>
      </c>
      <c r="C3" s="42"/>
    </row>
    <row r="4" spans="2:3" x14ac:dyDescent="0.2">
      <c r="B4" s="42"/>
      <c r="C4" s="42"/>
    </row>
    <row r="5" spans="2:3" x14ac:dyDescent="0.2">
      <c r="B5" s="42" t="s">
        <v>15</v>
      </c>
      <c r="C5" s="42"/>
    </row>
    <row r="6" spans="2:3" x14ac:dyDescent="0.2">
      <c r="B6" s="42"/>
      <c r="C6" s="42"/>
    </row>
    <row r="7" spans="2:3" x14ac:dyDescent="0.2">
      <c r="B7" s="42" t="s">
        <v>16</v>
      </c>
      <c r="C7" s="42"/>
    </row>
    <row r="8" spans="2:3" x14ac:dyDescent="0.2">
      <c r="B8" s="42"/>
      <c r="C8" s="42"/>
    </row>
    <row r="9" spans="2:3" x14ac:dyDescent="0.2">
      <c r="B9" s="42"/>
      <c r="C9" s="42"/>
    </row>
    <row r="10" spans="2:3" x14ac:dyDescent="0.2">
      <c r="B10" s="42"/>
      <c r="C10" s="42"/>
    </row>
    <row r="11" spans="2:3" x14ac:dyDescent="0.2">
      <c r="B11" s="42"/>
      <c r="C11" s="42"/>
    </row>
    <row r="12" spans="2:3" x14ac:dyDescent="0.2">
      <c r="B12" s="42"/>
      <c r="C12" s="42"/>
    </row>
    <row r="13" spans="2:3" x14ac:dyDescent="0.2">
      <c r="B13" s="42"/>
      <c r="C13"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6D6D2D55980E4FB53FF020D63ECBF2" ma:contentTypeVersion="28" ma:contentTypeDescription="Create a new document." ma:contentTypeScope="" ma:versionID="5dcfcdb19cc8c2b19fb72b27264afea1">
  <xsd:schema xmlns:xsd="http://www.w3.org/2001/XMLSchema" xmlns:xs="http://www.w3.org/2001/XMLSchema" xmlns:p="http://schemas.microsoft.com/office/2006/metadata/properties" xmlns:ns2="d295c113-c1db-4e35-af4c-b0486047d3f0" targetNamespace="http://schemas.microsoft.com/office/2006/metadata/properties" ma:root="true" ma:fieldsID="7a60c8c141539c86c0b16c01e8a70443" ns2:_="">
    <xsd:import namespace="d295c113-c1db-4e35-af4c-b0486047d3f0"/>
    <xsd:element name="properties">
      <xsd:complexType>
        <xsd:sequence>
          <xsd:element name="documentManagement">
            <xsd:complexType>
              <xsd:all>
                <xsd:element ref="ns2:Document_x0020_Type0" minOccurs="0"/>
                <xsd:element ref="ns2:Industry" minOccurs="0"/>
                <xsd:element ref="ns2:Sub_x0020_segment" minOccurs="0"/>
                <xsd:element ref="ns2:Product" minOccurs="0"/>
                <xsd:element ref="ns2:For_x0020_Internal_x0020_Use_x0020_Only" minOccurs="0"/>
                <xsd:element ref="ns2:Published" minOccurs="0"/>
                <xsd:element ref="ns2:Featured_x0020_documents" minOccurs="0"/>
                <xsd:element ref="ns2: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c113-c1db-4e35-af4c-b0486047d3f0" elementFormDefault="qualified">
    <xsd:import namespace="http://schemas.microsoft.com/office/2006/documentManagement/types"/>
    <xsd:import namespace="http://schemas.microsoft.com/office/infopath/2007/PartnerControls"/>
    <xsd:element name="Document_x0020_Type0" ma:index="2" nillable="true" ma:displayName="Document Type" ma:list="{5f141177-8a0b-4a6c-9e9a-1ce49c8bc848}" ma:internalName="Document_x0020_Type0" ma:showField="Title" ma:web="d44f496e-121c-43ab-b987-970476db88d0">
      <xsd:simpleType>
        <xsd:restriction base="dms:Lookup"/>
      </xsd:simpleType>
    </xsd:element>
    <xsd:element name="Industry" ma:index="3" nillable="true" ma:displayName="Industry" ma:list="{c126f1f8-43b4-49a1-9945-9769bc2cfbe2}" ma:internalName="Industry" ma:readOnly="false" ma:showField="Title" ma:web="d44f496e-121c-43ab-b987-970476db88d0">
      <xsd:simpleType>
        <xsd:restriction base="dms:Lookup"/>
      </xsd:simpleType>
    </xsd:element>
    <xsd:element name="Sub_x0020_segment" ma:index="4" nillable="true" ma:displayName="Sub segment" ma:list="{8ba46347-94b8-4b85-a7a4-5b14c443a4bf}" ma:internalName="Sub_x0020_segment" ma:showField="Title" ma:web="d44f496e-121c-43ab-b987-970476db88d0">
      <xsd:complexType>
        <xsd:complexContent>
          <xsd:extension base="dms:MultiChoiceLookup">
            <xsd:sequence>
              <xsd:element name="Value" type="dms:Lookup" maxOccurs="unbounded" minOccurs="0" nillable="true"/>
            </xsd:sequence>
          </xsd:extension>
        </xsd:complexContent>
      </xsd:complexType>
    </xsd:element>
    <xsd:element name="Product" ma:index="5" nillable="true" ma:displayName="Product" ma:list="{22550054-2650-4cd8-bc71-535db3acdf5e}" ma:internalName="Product" ma:readOnly="false" ma:showField="Title" ma:web="d44f496e-121c-43ab-b987-970476db88d0">
      <xsd:complexType>
        <xsd:complexContent>
          <xsd:extension base="dms:MultiChoiceLookup">
            <xsd:sequence>
              <xsd:element name="Value" type="dms:Lookup" maxOccurs="unbounded" minOccurs="0" nillable="true"/>
            </xsd:sequence>
          </xsd:extension>
        </xsd:complexContent>
      </xsd:complexType>
    </xsd:element>
    <xsd:element name="For_x0020_Internal_x0020_Use_x0020_Only" ma:index="6" nillable="true" ma:displayName="For Internal Use Only" ma:default="0" ma:description="Confidential document" ma:internalName="For_x0020_Internal_x0020_Use_x0020_Only">
      <xsd:simpleType>
        <xsd:restriction base="dms:Boolean"/>
      </xsd:simpleType>
    </xsd:element>
    <xsd:element name="Published" ma:index="7" nillable="true" ma:displayName="Published" ma:default="1" ma:description="Publish on web site" ma:internalName="Published">
      <xsd:simpleType>
        <xsd:restriction base="dms:Boolean"/>
      </xsd:simpleType>
    </xsd:element>
    <xsd:element name="Featured_x0020_documents" ma:index="8" nillable="true" ma:displayName="Featured documents" ma:default="0" ma:description="Only to be used by administrator" ma:internalName="Featured_x0020_documents">
      <xsd:simpleType>
        <xsd:restriction base="dms:Boolean"/>
      </xsd:simpleType>
    </xsd:element>
    <xsd:element name="Language" ma:index="15" nillable="true" ma:displayName="Language" ma:default="English" ma:format="Dropdown" ma:internalName="Language">
      <xsd:simpleType>
        <xsd:restriction base="dms:Choice">
          <xsd:enumeration value="Brazilian"/>
          <xsd:enumeration value="Bulgarian"/>
          <xsd:enumeration value="Chinese"/>
          <xsd:enumeration value="Czech"/>
          <xsd:enumeration value="Danish"/>
          <xsd:enumeration value="Dutch"/>
          <xsd:enumeration value="English"/>
          <xsd:enumeration value="Estonian"/>
          <xsd:enumeration value="Finnish"/>
          <xsd:enumeration value="French"/>
          <xsd:enumeration value="German"/>
          <xsd:enumeration value="Greek"/>
          <xsd:enumeration value="Hungarian"/>
          <xsd:enumeration value="Icelandic"/>
          <xsd:enumeration value="Italian"/>
          <xsd:enumeration value="Japanese"/>
          <xsd:enumeration value="Korean"/>
          <xsd:enumeration value="Latvian"/>
          <xsd:enumeration value="Lithuanian"/>
          <xsd:enumeration value="Mexican"/>
          <xsd:enumeration value="Norwegian"/>
          <xsd:enumeration value="Polish"/>
          <xsd:enumeration value="Portuguese"/>
          <xsd:enumeration value="Romanian"/>
          <xsd:enumeration value="Russian"/>
          <xsd:enumeration value="Serbian"/>
          <xsd:enumeration value="Slovak"/>
          <xsd:enumeration value="Slovenian"/>
          <xsd:enumeration value="Spanish"/>
          <xsd:enumeration value="Swedish"/>
          <xsd:enumeration value="Thai"/>
          <xsd:enumeration value="US Englis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atured_x0020_documents xmlns="d295c113-c1db-4e35-af4c-b0486047d3f0">false</Featured_x0020_documents>
    <Language xmlns="d295c113-c1db-4e35-af4c-b0486047d3f0">English</Language>
    <Published xmlns="d295c113-c1db-4e35-af4c-b0486047d3f0">true</Published>
    <Document_x0020_Type0 xmlns="d295c113-c1db-4e35-af4c-b0486047d3f0">25</Document_x0020_Type0>
    <Product xmlns="d295c113-c1db-4e35-af4c-b0486047d3f0">
      <Value>61</Value>
    </Product>
    <Sub_x0020_segment xmlns="d295c113-c1db-4e35-af4c-b0486047d3f0"/>
    <Industry xmlns="d295c113-c1db-4e35-af4c-b0486047d3f0">1</Industry>
    <For_x0020_Internal_x0020_Use_x0020_Only xmlns="d295c113-c1db-4e35-af4c-b0486047d3f0">false</For_x0020_Internal_x0020_Use_x0020_Only>
  </documentManagement>
</p:properties>
</file>

<file path=customXml/itemProps1.xml><?xml version="1.0" encoding="utf-8"?>
<ds:datastoreItem xmlns:ds="http://schemas.openxmlformats.org/officeDocument/2006/customXml" ds:itemID="{E8F524EC-96CA-4B46-AA1E-9F5D436F0E1D}"/>
</file>

<file path=customXml/itemProps2.xml><?xml version="1.0" encoding="utf-8"?>
<ds:datastoreItem xmlns:ds="http://schemas.openxmlformats.org/officeDocument/2006/customXml" ds:itemID="{2FC22793-3628-447E-8818-107EA409CCDD}"/>
</file>

<file path=customXml/itemProps3.xml><?xml version="1.0" encoding="utf-8"?>
<ds:datastoreItem xmlns:ds="http://schemas.openxmlformats.org/officeDocument/2006/customXml" ds:itemID="{E58E4C10-963B-4AAB-93E7-1FF11258AD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MilkoScan FT120 Upgrade</vt:lpstr>
      <vt:lpstr>REUP</vt:lpstr>
      <vt:lpstr>READ ME</vt:lpstr>
      <vt:lpstr>Data</vt:lpstr>
      <vt:lpstr>'MilkoScan FT120 Upgrade'!Print_Area</vt:lpstr>
      <vt:lpstr>REUP!Print_Area</vt:lpstr>
    </vt:vector>
  </TitlesOfParts>
  <Company>FOSS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PCG MilkoScan FT120  Upgrade 2015-04-01</dc:title>
  <dc:creator>Tomasz Wysocki</dc:creator>
  <cp:lastModifiedBy>Tony Maddison</cp:lastModifiedBy>
  <cp:lastPrinted>2014-12-17T09:02:26Z</cp:lastPrinted>
  <dcterms:created xsi:type="dcterms:W3CDTF">2007-10-17T09:20:50Z</dcterms:created>
  <dcterms:modified xsi:type="dcterms:W3CDTF">2016-03-23T14:04:15Z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7819&quot;&gt;&lt;version val=&quot;17868&quot;/&gt;&lt;CXlWorkbook id=&quot;1&quot;&gt;&lt;m_cxllink/&gt;&lt;/CXlWorkbook&gt;&lt;/root&gt;">
    <vt:bool>false</vt:bool>
  </property>
  <property fmtid="{D5CDD505-2E9C-101B-9397-08002B2CF9AE}" pid="3" name="display_urn:schemas-microsoft-com:office:office#Editor">
    <vt:lpwstr>Julie Heger</vt:lpwstr>
  </property>
  <property fmtid="{D5CDD505-2E9C-101B-9397-08002B2CF9AE}" pid="4" name="display_urn:schemas-microsoft-com:office:office#Author">
    <vt:lpwstr>SharePoint Admin</vt:lpwstr>
  </property>
  <property fmtid="{D5CDD505-2E9C-101B-9397-08002B2CF9AE}" pid="5" name="ContentTypeId">
    <vt:lpwstr>0x0101002B6D6D2D55980E4FB53FF020D63ECBF2</vt:lpwstr>
  </property>
</Properties>
</file>